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8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Income" sheetId="2" state="visible" r:id="rId2"/>
    <sheet xmlns:r="http://schemas.openxmlformats.org/officeDocument/2006/relationships" name="Budget Categories" sheetId="3" state="visible" r:id="rId3"/>
    <sheet xmlns:r="http://schemas.openxmlformats.org/officeDocument/2006/relationships" name="Monthly Expenses" sheetId="4" state="visible" r:id="rId4"/>
    <sheet xmlns:r="http://schemas.openxmlformats.org/officeDocument/2006/relationships" name="Budget vs Actual" sheetId="5" state="visible" r:id="rId5"/>
    <sheet xmlns:r="http://schemas.openxmlformats.org/officeDocument/2006/relationships" name="Savings Goals" sheetId="6" state="visible" r:id="rId6"/>
    <sheet xmlns:r="http://schemas.openxmlformats.org/officeDocument/2006/relationships" name="Charts" sheetId="7" state="visible" r:id="rId7"/>
    <sheet xmlns:r="http://schemas.openxmlformats.org/officeDocument/2006/relationships" name="Instruction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17">
    <font>
      <name val="Calibri"/>
      <family val="2"/>
      <color theme="1"/>
      <sz val="11"/>
      <scheme val="minor"/>
    </font>
    <font>
      <name val="Calibri"/>
      <b val="1"/>
      <color rgb="001F4E79"/>
      <sz val="18"/>
    </font>
    <font>
      <name val="Calibri"/>
      <i val="1"/>
      <color rgb="002E75B6"/>
      <sz val="11"/>
    </font>
    <font>
      <name val="Calibri"/>
      <b val="1"/>
      <color rgb="002E75B6"/>
      <sz val="10"/>
    </font>
    <font>
      <name val="Calibri"/>
      <b val="1"/>
      <color rgb="001F4E79"/>
      <sz val="16"/>
    </font>
    <font>
      <name val="Calibri"/>
      <i val="1"/>
      <color rgb="00404040"/>
      <sz val="9"/>
    </font>
    <font>
      <name val="Calibri"/>
      <b val="1"/>
      <color rgb="001F4E79"/>
      <sz val="14"/>
    </font>
    <font>
      <name val="Calibri"/>
      <b val="1"/>
      <color rgb="00FFFFFF"/>
      <sz val="11"/>
    </font>
    <font>
      <name val="Calibri"/>
      <color rgb="00404040"/>
      <sz val="11"/>
    </font>
    <font>
      <name val="Calibri"/>
      <b val="1"/>
      <sz val="11"/>
    </font>
    <font>
      <name val="Calibri"/>
      <i val="1"/>
      <color rgb="00404040"/>
      <sz val="10"/>
    </font>
    <font>
      <name val="Calibri"/>
      <b val="1"/>
      <color rgb="0070AD47"/>
      <sz val="11"/>
    </font>
    <font>
      <name val="Calibri"/>
      <b val="1"/>
      <color rgb="00ED7D31"/>
      <sz val="11"/>
    </font>
    <font>
      <name val="Calibri"/>
      <b val="1"/>
      <color rgb="00FF4B4B"/>
      <sz val="11"/>
    </font>
    <font>
      <name val="Calibri"/>
      <b val="1"/>
      <color rgb="002E75B6"/>
      <sz val="11"/>
    </font>
    <font>
      <name val="Calibri"/>
      <b val="1"/>
      <color rgb="001F4E79"/>
      <sz val="13"/>
    </font>
    <font>
      <name val="Calibri"/>
      <color rgb="00404040"/>
      <sz val="10"/>
    </font>
  </fonts>
  <fills count="6">
    <fill>
      <patternFill/>
    </fill>
    <fill>
      <patternFill patternType="gray125"/>
    </fill>
    <fill>
      <patternFill patternType="solid">
        <fgColor rgb="00BDD7EE"/>
        <bgColor rgb="00BDD7EE"/>
      </patternFill>
    </fill>
    <fill>
      <patternFill patternType="solid">
        <fgColor rgb="00FFFFFF"/>
        <bgColor rgb="00FFFFFF"/>
      </patternFill>
    </fill>
    <fill>
      <patternFill patternType="solid">
        <fgColor rgb="002E75B6"/>
        <bgColor rgb="002E75B6"/>
      </patternFill>
    </fill>
    <fill>
      <patternFill patternType="solid">
        <fgColor rgb="00F2F2F2"/>
        <bgColor rgb="00F2F2F2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164" fontId="4" fillId="3" borderId="1" applyAlignment="1" pivotButton="0" quotePrefix="0" xfId="0">
      <alignment horizontal="center" vertical="center"/>
    </xf>
    <xf numFmtId="9" fontId="4" fillId="3" borderId="1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/>
    </xf>
    <xf numFmtId="0" fontId="6" fillId="0" borderId="0" pivotButton="0" quotePrefix="0" xfId="0"/>
    <xf numFmtId="0" fontId="7" fillId="4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vertical="center"/>
    </xf>
    <xf numFmtId="164" fontId="8" fillId="5" borderId="1" applyAlignment="1" pivotButton="0" quotePrefix="0" xfId="0">
      <alignment vertical="center"/>
    </xf>
    <xf numFmtId="0" fontId="8" fillId="0" borderId="1" applyAlignment="1" pivotButton="0" quotePrefix="0" xfId="0">
      <alignment vertical="center"/>
    </xf>
    <xf numFmtId="164" fontId="8" fillId="0" borderId="1" applyAlignment="1" pivotButton="0" quotePrefix="0" xfId="0">
      <alignment vertical="center"/>
    </xf>
    <xf numFmtId="0" fontId="9" fillId="0" borderId="0" pivotButton="0" quotePrefix="0" xfId="0"/>
    <xf numFmtId="164" fontId="9" fillId="0" borderId="0" pivotButton="0" quotePrefix="0" xfId="0"/>
    <xf numFmtId="0" fontId="10" fillId="0" borderId="0" pivotButton="0" quotePrefix="0" xfId="0"/>
    <xf numFmtId="164" fontId="11" fillId="0" borderId="0" pivotButton="0" quotePrefix="0" xfId="0"/>
    <xf numFmtId="164" fontId="12" fillId="0" borderId="0" pivotButton="0" quotePrefix="0" xfId="0"/>
    <xf numFmtId="164" fontId="13" fillId="0" borderId="0" pivotButton="0" quotePrefix="0" xfId="0"/>
    <xf numFmtId="9" fontId="8" fillId="0" borderId="1" applyAlignment="1" pivotButton="0" quotePrefix="0" xfId="0">
      <alignment vertical="center"/>
    </xf>
    <xf numFmtId="9" fontId="8" fillId="5" borderId="1" applyAlignment="1" pivotButton="0" quotePrefix="0" xfId="0">
      <alignment vertical="center"/>
    </xf>
    <xf numFmtId="9" fontId="9" fillId="0" borderId="0" pivotButton="0" quotePrefix="0" xfId="0"/>
    <xf numFmtId="0" fontId="4" fillId="0" borderId="0" pivotButton="0" quotePrefix="0" xfId="0"/>
    <xf numFmtId="0" fontId="14" fillId="0" borderId="0" pivotButton="0" quotePrefix="0" xfId="0"/>
    <xf numFmtId="0" fontId="8" fillId="0" borderId="0" applyAlignment="1" pivotButton="0" quotePrefix="0" xfId="0">
      <alignment wrapText="1"/>
    </xf>
    <xf numFmtId="0" fontId="15" fillId="0" borderId="0" pivotButton="0" quotePrefix="0" xfId="0"/>
    <xf numFmtId="0" fontId="16" fillId="0" borderId="0" pivotButton="0" quotePrefix="0" xfId="0"/>
  </cellXfs>
  <cellStyles count="1">
    <cellStyle name="Normal" xfId="0" builtinId="0" hidden="0"/>
  </cellStyles>
  <dxfs count="5">
    <dxf>
      <font>
        <color rgb="009C0006"/>
      </font>
      <fill>
        <patternFill patternType="solid">
          <fgColor rgb="00FFC7CE"/>
          <bgColor rgb="00FFC7CE"/>
        </patternFill>
      </fill>
    </dxf>
    <dxf>
      <font>
        <color rgb="00006100"/>
      </font>
      <fill>
        <patternFill patternType="solid">
          <fgColor rgb="00C6EFCE"/>
          <bgColor rgb="00C6EFCE"/>
        </patternFill>
      </fill>
    </dxf>
    <dxf>
      <fill>
        <patternFill patternType="solid">
          <fgColor rgb="00FFC7CE"/>
          <bgColor rgb="00FFC7CE"/>
        </patternFill>
      </fill>
    </dxf>
    <dxf>
      <fill>
        <patternFill patternType="solid">
          <fgColor rgb="00C6EFCE"/>
          <bgColor rgb="00C6EFCE"/>
        </patternFill>
      </fill>
    </dxf>
    <dxf>
      <font>
        <b val="1"/>
      </font>
      <fill>
        <patternFill patternType="solid">
          <fgColor rgb="00FFF2CC"/>
          <b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Budget vs Actual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'Charts'!B3</f>
            </strRef>
          </tx>
          <spPr>
            <a:solidFill xmlns:a="http://schemas.openxmlformats.org/drawingml/2006/main">
              <a:srgbClr val="2E75B6"/>
            </a:solidFill>
            <a:ln xmlns:a="http://schemas.openxmlformats.org/drawingml/2006/main">
              <a:prstDash val="solid"/>
            </a:ln>
          </spPr>
          <cat>
            <numRef>
              <f>'Charts'!$A$4:$A$13</f>
            </numRef>
          </cat>
          <val>
            <numRef>
              <f>'Charts'!$B$4:$B$13</f>
            </numRef>
          </val>
        </ser>
        <ser>
          <idx val="1"/>
          <order val="1"/>
          <tx>
            <strRef>
              <f>'Charts'!C3</f>
            </strRef>
          </tx>
          <spPr>
            <a:solidFill xmlns:a="http://schemas.openxmlformats.org/drawingml/2006/main">
              <a:srgbClr val="ED7D31"/>
            </a:solidFill>
            <a:ln xmlns:a="http://schemas.openxmlformats.org/drawingml/2006/main">
              <a:prstDash val="solid"/>
            </a:ln>
          </spPr>
          <cat>
            <numRef>
              <f>'Charts'!$A$4:$A$13</f>
            </numRef>
          </cat>
          <val>
            <numRef>
              <f>'Charts'!$C$4:$C$13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Expense Distribution</a:t>
            </a:r>
          </a:p>
        </rich>
      </tx>
    </title>
    <plotArea>
      <pieChart>
        <varyColors val="1"/>
        <ser>
          <idx val="0"/>
          <order val="0"/>
          <tx>
            <strRef>
              <f>'Charts'!C3</f>
            </strRef>
          </tx>
          <spPr>
            <a:ln xmlns:a="http://schemas.openxmlformats.org/drawingml/2006/main">
              <a:prstDash val="solid"/>
            </a:ln>
          </spPr>
          <cat>
            <numRef>
              <f>'Charts'!$A$4:$A$13</f>
            </numRef>
          </cat>
          <val>
            <numRef>
              <f>'Charts'!$C$4:$C$13</f>
            </numRef>
          </val>
        </ser>
        <dLbls>
          <showCatName val="1"/>
          <showPercent val="1"/>
        </dLbls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6-Month Financial Trend</a:t>
            </a:r>
          </a:p>
        </rich>
      </tx>
    </title>
    <plotArea>
      <lineChart>
        <grouping val="standard"/>
        <ser>
          <idx val="0"/>
          <order val="0"/>
          <tx>
            <strRef>
              <f>'Charts'!G3</f>
            </strRef>
          </tx>
          <spPr>
            <a:ln xmlns:a="http://schemas.openxmlformats.org/drawingml/2006/main">
              <a:solidFill>
                <a:srgbClr val="70AD47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'Charts'!$F$4:$F$9</f>
            </numRef>
          </cat>
          <val>
            <numRef>
              <f>'Charts'!$G$4:$G$9</f>
            </numRef>
          </val>
        </ser>
        <ser>
          <idx val="1"/>
          <order val="1"/>
          <tx>
            <strRef>
              <f>'Charts'!H3</f>
            </strRef>
          </tx>
          <spPr>
            <a:ln xmlns:a="http://schemas.openxmlformats.org/drawingml/2006/main">
              <a:solidFill>
                <a:srgbClr val="FF4B4B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'Charts'!$F$4:$F$9</f>
            </numRef>
          </cat>
          <val>
            <numRef>
              <f>'Charts'!$H$4:$H$9</f>
            </numRef>
          </val>
        </ser>
        <ser>
          <idx val="2"/>
          <order val="2"/>
          <tx>
            <strRef>
              <f>'Charts'!I3</f>
            </strRef>
          </tx>
          <spPr>
            <a:ln xmlns:a="http://schemas.openxmlformats.org/drawingml/2006/main">
              <a:solidFill>
                <a:srgbClr val="2E75B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'Charts'!$F$4:$F$9</f>
            </numRef>
          </cat>
          <val>
            <numRef>
              <f>'Charts'!$I$4:$I$9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15</row>
      <rowOff>0</rowOff>
    </from>
    <ext cx="7920000" cy="50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32</row>
      <rowOff>0</rowOff>
    </from>
    <ext cx="5760000" cy="50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5</col>
      <colOff>0</colOff>
      <row>15</row>
      <rowOff>0</rowOff>
    </from>
    <ext cx="7920000" cy="504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H21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8" customWidth="1" min="1" max="1"/>
    <col width="3" customWidth="1" min="2" max="2"/>
    <col width="18" customWidth="1" min="3" max="3"/>
    <col width="3" customWidth="1" min="4" max="4"/>
    <col width="18" customWidth="1" min="5" max="5"/>
    <col width="3" customWidth="1" min="6" max="6"/>
    <col width="18" customWidth="1" min="7" max="7"/>
  </cols>
  <sheetData>
    <row r="1">
      <c r="A1" s="1" t="inlineStr">
        <is>
          <t>Monthly Budget Planner Pro</t>
        </is>
      </c>
    </row>
    <row r="2">
      <c r="A2" s="2" t="inlineStr">
        <is>
          <t>Your Personal Finance Command Center — June 2024</t>
        </is>
      </c>
    </row>
    <row r="4" ht="25" customHeight="1">
      <c r="A4" s="3" t="inlineStr">
        <is>
          <t>TOTAL INCOME</t>
        </is>
      </c>
      <c r="C4" s="3" t="inlineStr">
        <is>
          <t>TOTAL EXPENSES</t>
        </is>
      </c>
      <c r="E4" s="3" t="inlineStr">
        <is>
          <t>NET SAVINGS</t>
        </is>
      </c>
      <c r="G4" s="3" t="inlineStr">
        <is>
          <t>BUDGET HEALTH</t>
        </is>
      </c>
    </row>
    <row r="5" ht="35" customHeight="1">
      <c r="A5" s="4" t="n">
        <v>6800</v>
      </c>
      <c r="C5" s="4" t="n">
        <v>4520</v>
      </c>
      <c r="E5" s="4" t="n">
        <v>2280</v>
      </c>
      <c r="G5" s="5" t="n">
        <v>0.89</v>
      </c>
    </row>
    <row r="6" ht="20" customHeight="1">
      <c r="A6" s="6" t="inlineStr">
        <is>
          <t>+5% vs last month</t>
        </is>
      </c>
      <c r="C6" s="6" t="inlineStr">
        <is>
          <t>-3% vs budget</t>
        </is>
      </c>
      <c r="E6" s="6" t="inlineStr">
        <is>
          <t>33.5% savings rate</t>
        </is>
      </c>
      <c r="G6" s="6" t="inlineStr">
        <is>
          <t>Excellent</t>
        </is>
      </c>
    </row>
    <row r="8">
      <c r="A8" s="7" t="inlineStr">
        <is>
          <t>Monthly Summary</t>
        </is>
      </c>
    </row>
    <row r="9">
      <c r="A9" s="8" t="inlineStr">
        <is>
          <t>Category</t>
        </is>
      </c>
      <c r="B9" s="8" t="inlineStr">
        <is>
          <t>Budgeted</t>
        </is>
      </c>
      <c r="C9" s="8" t="inlineStr">
        <is>
          <t>Actual</t>
        </is>
      </c>
      <c r="D9" s="8" t="inlineStr">
        <is>
          <t>Variance</t>
        </is>
      </c>
    </row>
    <row r="10">
      <c r="A10" s="9" t="inlineStr">
        <is>
          <t>Housing</t>
        </is>
      </c>
      <c r="B10" s="10" t="n">
        <v>2000</v>
      </c>
      <c r="C10" s="10" t="n">
        <v>1950</v>
      </c>
      <c r="D10" s="10">
        <f>B10-C10</f>
        <v/>
      </c>
    </row>
    <row r="11">
      <c r="A11" s="11" t="inlineStr">
        <is>
          <t>Transportation</t>
        </is>
      </c>
      <c r="B11" s="12" t="n">
        <v>450</v>
      </c>
      <c r="C11" s="12" t="n">
        <v>420</v>
      </c>
      <c r="D11" s="12">
        <f>B11-C11</f>
        <v/>
      </c>
    </row>
    <row r="12">
      <c r="A12" s="9" t="inlineStr">
        <is>
          <t>Food &amp; Dining</t>
        </is>
      </c>
      <c r="B12" s="10" t="n">
        <v>800</v>
      </c>
      <c r="C12" s="10" t="n">
        <v>845</v>
      </c>
      <c r="D12" s="10">
        <f>B12-C12</f>
        <v/>
      </c>
    </row>
    <row r="13">
      <c r="A13" s="11" t="inlineStr">
        <is>
          <t>Utilities</t>
        </is>
      </c>
      <c r="B13" s="12" t="n">
        <v>250</v>
      </c>
      <c r="C13" s="12" t="n">
        <v>235</v>
      </c>
      <c r="D13" s="12">
        <f>B13-C13</f>
        <v/>
      </c>
    </row>
    <row r="14">
      <c r="A14" s="9" t="inlineStr">
        <is>
          <t>Healthcare</t>
        </is>
      </c>
      <c r="B14" s="10" t="n">
        <v>200</v>
      </c>
      <c r="C14" s="10" t="n">
        <v>180</v>
      </c>
      <c r="D14" s="10">
        <f>B14-C14</f>
        <v/>
      </c>
    </row>
    <row r="15">
      <c r="A15" s="11" t="inlineStr">
        <is>
          <t>Entertainment</t>
        </is>
      </c>
      <c r="B15" s="12" t="n">
        <v>300</v>
      </c>
      <c r="C15" s="12" t="n">
        <v>320</v>
      </c>
      <c r="D15" s="12">
        <f>B15-C15</f>
        <v/>
      </c>
    </row>
    <row r="16">
      <c r="A16" s="9" t="inlineStr">
        <is>
          <t>Shopping</t>
        </is>
      </c>
      <c r="B16" s="10" t="n">
        <v>400</v>
      </c>
      <c r="C16" s="10" t="n">
        <v>380</v>
      </c>
      <c r="D16" s="10">
        <f>B16-C16</f>
        <v/>
      </c>
    </row>
    <row r="17">
      <c r="A17" s="11" t="inlineStr">
        <is>
          <t>Personal Care</t>
        </is>
      </c>
      <c r="B17" s="12" t="n">
        <v>150</v>
      </c>
      <c r="C17" s="12" t="n">
        <v>140</v>
      </c>
      <c r="D17" s="12">
        <f>B17-C17</f>
        <v/>
      </c>
    </row>
    <row r="18">
      <c r="A18" s="9" t="inlineStr">
        <is>
          <t>Education</t>
        </is>
      </c>
      <c r="B18" s="10" t="n">
        <v>200</v>
      </c>
      <c r="C18" s="10" t="n">
        <v>195</v>
      </c>
      <c r="D18" s="10">
        <f>B18-C18</f>
        <v/>
      </c>
    </row>
    <row r="19">
      <c r="A19" s="11" t="inlineStr">
        <is>
          <t>Savings &amp; Investments</t>
        </is>
      </c>
      <c r="B19" s="12" t="n">
        <v>1500</v>
      </c>
      <c r="C19" s="12" t="n">
        <v>1500</v>
      </c>
      <c r="D19" s="12">
        <f>B19-C19</f>
        <v/>
      </c>
    </row>
    <row r="20">
      <c r="A20" s="9" t="inlineStr">
        <is>
          <t>Miscellaneous</t>
        </is>
      </c>
      <c r="B20" s="10" t="n">
        <v>250</v>
      </c>
      <c r="C20" s="10" t="n">
        <v>255</v>
      </c>
      <c r="D20" s="10">
        <f>B20-C20</f>
        <v/>
      </c>
    </row>
    <row r="21">
      <c r="A21" s="13" t="inlineStr">
        <is>
          <t>TOTAL</t>
        </is>
      </c>
      <c r="B21" s="14">
        <f>SUM(B10:B20)</f>
        <v/>
      </c>
      <c r="C21" s="14">
        <f>SUM(C10:C20)</f>
        <v/>
      </c>
      <c r="D21" s="14">
        <f>B21-C21</f>
        <v/>
      </c>
    </row>
  </sheetData>
  <mergeCells count="3">
    <mergeCell ref="A2:H2"/>
    <mergeCell ref="A8:D8"/>
    <mergeCell ref="A1:H1"/>
  </mergeCells>
  <conditionalFormatting sqref="D10:D21">
    <cfRule type="cellIs" priority="1" operator="lessThan" dxfId="0">
      <formula>0</formula>
    </cfRule>
    <cfRule type="cellIs" priority="2" operator="greaterThan" dxfId="1">
      <formula>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0AD47"/>
    <outlinePr summaryBelow="1" summaryRight="1"/>
    <pageSetUpPr/>
  </sheetPr>
  <dimension ref="A1:F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5" customWidth="1" min="3" max="3"/>
    <col width="14" customWidth="1" min="4" max="4"/>
    <col width="16" customWidth="1" min="5" max="5"/>
    <col width="25" customWidth="1" min="6" max="6"/>
  </cols>
  <sheetData>
    <row r="1">
      <c r="A1" s="7" t="inlineStr">
        <is>
          <t>Income Tracker</t>
        </is>
      </c>
    </row>
    <row r="2">
      <c r="A2" s="15" t="inlineStr">
        <is>
          <t>Track all sources of monthly income</t>
        </is>
      </c>
    </row>
    <row r="4">
      <c r="A4" s="8" t="inlineStr">
        <is>
          <t>Date</t>
        </is>
      </c>
      <c r="B4" s="8" t="inlineStr">
        <is>
          <t>Source</t>
        </is>
      </c>
      <c r="C4" s="8" t="inlineStr">
        <is>
          <t>Type</t>
        </is>
      </c>
      <c r="D4" s="8" t="inlineStr">
        <is>
          <t>Amount</t>
        </is>
      </c>
      <c r="E4" s="8" t="inlineStr">
        <is>
          <t>Payment Method</t>
        </is>
      </c>
      <c r="F4" s="8" t="inlineStr">
        <is>
          <t>Notes</t>
        </is>
      </c>
    </row>
    <row r="5">
      <c r="A5" s="11" t="inlineStr">
        <is>
          <t>2024-06-01</t>
        </is>
      </c>
      <c r="B5" s="11" t="inlineStr">
        <is>
          <t>TechCorp Inc.</t>
        </is>
      </c>
      <c r="C5" s="11" t="inlineStr">
        <is>
          <t>Salary</t>
        </is>
      </c>
      <c r="D5" s="12" t="n">
        <v>4500</v>
      </c>
      <c r="E5" s="11" t="inlineStr">
        <is>
          <t>Direct Deposit</t>
        </is>
      </c>
      <c r="F5" s="11" t="inlineStr">
        <is>
          <t>Monthly net pay</t>
        </is>
      </c>
    </row>
    <row r="6">
      <c r="A6" s="9" t="inlineStr">
        <is>
          <t>2024-06-05</t>
        </is>
      </c>
      <c r="B6" s="9" t="inlineStr">
        <is>
          <t>Freelance Design</t>
        </is>
      </c>
      <c r="C6" s="9" t="inlineStr">
        <is>
          <t>Side Hustle</t>
        </is>
      </c>
      <c r="D6" s="10" t="n">
        <v>850</v>
      </c>
      <c r="E6" s="9" t="inlineStr">
        <is>
          <t>PayPal</t>
        </is>
      </c>
      <c r="F6" s="9" t="inlineStr">
        <is>
          <t>Logo design project</t>
        </is>
      </c>
    </row>
    <row r="7">
      <c r="A7" s="11" t="inlineStr">
        <is>
          <t>2024-06-08</t>
        </is>
      </c>
      <c r="B7" s="11" t="inlineStr">
        <is>
          <t>Rental Property A</t>
        </is>
      </c>
      <c r="C7" s="11" t="inlineStr">
        <is>
          <t>Rental Income</t>
        </is>
      </c>
      <c r="D7" s="12" t="n">
        <v>1200</v>
      </c>
      <c r="E7" s="11" t="inlineStr">
        <is>
          <t>Bank Transfer</t>
        </is>
      </c>
      <c r="F7" s="11" t="inlineStr">
        <is>
          <t>Monthly rent</t>
        </is>
      </c>
    </row>
    <row r="8">
      <c r="A8" s="9" t="inlineStr">
        <is>
          <t>2024-06-10</t>
        </is>
      </c>
      <c r="B8" s="9" t="inlineStr">
        <is>
          <t>Stock Dividends</t>
        </is>
      </c>
      <c r="C8" s="9" t="inlineStr">
        <is>
          <t>Investment</t>
        </is>
      </c>
      <c r="D8" s="10" t="n">
        <v>125</v>
      </c>
      <c r="E8" s="9" t="inlineStr">
        <is>
          <t>Direct Deposit</t>
        </is>
      </c>
      <c r="F8" s="9" t="inlineStr">
        <is>
          <t>Q2 dividends</t>
        </is>
      </c>
    </row>
    <row r="9">
      <c r="A9" s="11" t="inlineStr">
        <is>
          <t>2024-06-12</t>
        </is>
      </c>
      <c r="B9" s="11" t="inlineStr">
        <is>
          <t>Online Course Sales</t>
        </is>
      </c>
      <c r="C9" s="11" t="inlineStr">
        <is>
          <t>Side Hustle</t>
        </is>
      </c>
      <c r="D9" s="12" t="n">
        <v>320</v>
      </c>
      <c r="E9" s="11" t="inlineStr">
        <is>
          <t>Stripe</t>
        </is>
      </c>
      <c r="F9" s="11" t="inlineStr">
        <is>
          <t>Udemy royalties</t>
        </is>
      </c>
    </row>
    <row r="10">
      <c r="A10" s="9" t="inlineStr">
        <is>
          <t>2024-06-15</t>
        </is>
      </c>
      <c r="B10" s="9" t="inlineStr">
        <is>
          <t>TechCorp Inc.</t>
        </is>
      </c>
      <c r="C10" s="9" t="inlineStr">
        <is>
          <t>Bonus</t>
        </is>
      </c>
      <c r="D10" s="10" t="n">
        <v>500</v>
      </c>
      <c r="E10" s="9" t="inlineStr">
        <is>
          <t>Direct Deposit</t>
        </is>
      </c>
      <c r="F10" s="9" t="inlineStr">
        <is>
          <t>Performance bonus</t>
        </is>
      </c>
    </row>
    <row r="11">
      <c r="A11" s="11" t="inlineStr">
        <is>
          <t>2024-06-18</t>
        </is>
      </c>
      <c r="B11" s="11" t="inlineStr">
        <is>
          <t>Photography Gig</t>
        </is>
      </c>
      <c r="C11" s="11" t="inlineStr">
        <is>
          <t>Side Hustle</t>
        </is>
      </c>
      <c r="D11" s="12" t="n">
        <v>280</v>
      </c>
      <c r="E11" s="11" t="inlineStr">
        <is>
          <t>Venmo</t>
        </is>
      </c>
      <c r="F11" s="11" t="inlineStr">
        <is>
          <t>Wedding photos</t>
        </is>
      </c>
    </row>
    <row r="12">
      <c r="A12" s="9" t="inlineStr">
        <is>
          <t>2024-06-20</t>
        </is>
      </c>
      <c r="B12" s="9" t="inlineStr">
        <is>
          <t>Rental Property B</t>
        </is>
      </c>
      <c r="C12" s="9" t="inlineStr">
        <is>
          <t>Rental Income</t>
        </is>
      </c>
      <c r="D12" s="10" t="n">
        <v>950</v>
      </c>
      <c r="E12" s="9" t="inlineStr">
        <is>
          <t>Bank Transfer</t>
        </is>
      </c>
      <c r="F12" s="9" t="inlineStr">
        <is>
          <t>Monthly rent</t>
        </is>
      </c>
    </row>
    <row r="13">
      <c r="A13" s="11" t="inlineStr">
        <is>
          <t>2024-06-22</t>
        </is>
      </c>
      <c r="B13" s="11" t="inlineStr">
        <is>
          <t>Blog Affiliate</t>
        </is>
      </c>
      <c r="C13" s="11" t="inlineStr">
        <is>
          <t>Passive Income</t>
        </is>
      </c>
      <c r="D13" s="12" t="n">
        <v>175</v>
      </c>
      <c r="E13" s="11" t="inlineStr">
        <is>
          <t>PayPal</t>
        </is>
      </c>
      <c r="F13" s="11" t="inlineStr">
        <is>
          <t>Amazon affiliates</t>
        </is>
      </c>
    </row>
    <row r="14">
      <c r="A14" s="9" t="inlineStr">
        <is>
          <t>2024-06-25</t>
        </is>
      </c>
      <c r="B14" s="9" t="inlineStr">
        <is>
          <t>Consulting</t>
        </is>
      </c>
      <c r="C14" s="9" t="inlineStr">
        <is>
          <t>Side Hustle</t>
        </is>
      </c>
      <c r="D14" s="10" t="n">
        <v>400</v>
      </c>
      <c r="E14" s="9" t="inlineStr">
        <is>
          <t>Bank Transfer</t>
        </is>
      </c>
      <c r="F14" s="9" t="inlineStr">
        <is>
          <t>5hr consulting</t>
        </is>
      </c>
    </row>
    <row r="15">
      <c r="A15" s="11" t="inlineStr">
        <is>
          <t>2024-06-26</t>
        </is>
      </c>
      <c r="B15" s="11" t="inlineStr">
        <is>
          <t>Bond Interest</t>
        </is>
      </c>
      <c r="C15" s="11" t="inlineStr">
        <is>
          <t>Investment</t>
        </is>
      </c>
      <c r="D15" s="12" t="n">
        <v>85</v>
      </c>
      <c r="E15" s="11" t="inlineStr">
        <is>
          <t>Direct Deposit</t>
        </is>
      </c>
      <c r="F15" s="11" t="inlineStr">
        <is>
          <t>Monthly interest</t>
        </is>
      </c>
    </row>
    <row r="16">
      <c r="A16" s="9" t="inlineStr">
        <is>
          <t>2024-06-28</t>
        </is>
      </c>
      <c r="B16" s="9" t="inlineStr">
        <is>
          <t>Etsy Sales</t>
        </is>
      </c>
      <c r="C16" s="9" t="inlineStr">
        <is>
          <t>Side Hustle</t>
        </is>
      </c>
      <c r="D16" s="10" t="n">
        <v>215</v>
      </c>
      <c r="E16" s="9" t="inlineStr">
        <is>
          <t>PayPal</t>
        </is>
      </c>
      <c r="F16" s="9" t="inlineStr">
        <is>
          <t>Handmade crafts</t>
        </is>
      </c>
    </row>
    <row r="17">
      <c r="A17" s="11" t="inlineStr">
        <is>
          <t>2024-06-29</t>
        </is>
      </c>
      <c r="B17" s="11" t="inlineStr">
        <is>
          <t>Tutoring</t>
        </is>
      </c>
      <c r="C17" s="11" t="inlineStr">
        <is>
          <t>Side Hustle</t>
        </is>
      </c>
      <c r="D17" s="12" t="n">
        <v>180</v>
      </c>
      <c r="E17" s="11" t="inlineStr">
        <is>
          <t>Venmo</t>
        </is>
      </c>
      <c r="F17" s="11" t="inlineStr">
        <is>
          <t>Math tutoring</t>
        </is>
      </c>
    </row>
    <row r="18">
      <c r="A18" s="9" t="inlineStr">
        <is>
          <t>2024-06-30</t>
        </is>
      </c>
      <c r="B18" s="9" t="inlineStr">
        <is>
          <t>Cash Back Rewards</t>
        </is>
      </c>
      <c r="C18" s="9" t="inlineStr">
        <is>
          <t>Other</t>
        </is>
      </c>
      <c r="D18" s="10" t="n">
        <v>65</v>
      </c>
      <c r="E18" s="9" t="inlineStr">
        <is>
          <t>Credit</t>
        </is>
      </c>
      <c r="F18" s="9" t="inlineStr">
        <is>
          <t>Credit card rewards</t>
        </is>
      </c>
    </row>
    <row r="19">
      <c r="A19" s="11" t="inlineStr">
        <is>
          <t>2024-06-30</t>
        </is>
      </c>
      <c r="B19" s="11" t="inlineStr">
        <is>
          <t>Gift Money</t>
        </is>
      </c>
      <c r="C19" s="11" t="inlineStr">
        <is>
          <t>Other</t>
        </is>
      </c>
      <c r="D19" s="12" t="n">
        <v>100</v>
      </c>
      <c r="E19" s="11" t="inlineStr">
        <is>
          <t>Cash</t>
        </is>
      </c>
      <c r="F19" s="11" t="inlineStr">
        <is>
          <t>Birthday gift</t>
        </is>
      </c>
    </row>
    <row r="20">
      <c r="C20" s="13" t="inlineStr">
        <is>
          <t>TOTAL INCOME:</t>
        </is>
      </c>
      <c r="D20" s="16">
        <f>SUM(D5:D19)</f>
        <v/>
      </c>
    </row>
  </sheetData>
  <mergeCells count="1">
    <mergeCell ref="A1:F1"/>
  </mergeCells>
  <conditionalFormatting sqref="D5:D19">
    <cfRule type="dataBar" priority="1">
      <dataBar>
        <cfvo type="min"/>
        <cfvo type="max"/>
        <color rgb="0070AD47"/>
      </dataBar>
    </cfRule>
  </conditionalFormatting>
  <dataValidations count="2">
    <dataValidation sqref="C5:C19" showDropDown="0" showInputMessage="0" showErrorMessage="0" allowBlank="0" type="list">
      <formula1>"Salary,Side Hustle,Rental Income,Investment,Passive Income,Bonus,Other"</formula1>
    </dataValidation>
    <dataValidation sqref="E5:E19" showDropDown="0" showInputMessage="0" showErrorMessage="0" allowBlank="0" type="list">
      <formula1>"Direct Deposit,Bank Transfer,PayPal,Venmo,Stripe,Cash,Credit"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D7D31"/>
    <outlinePr summaryBelow="1" summaryRight="1"/>
    <pageSetUpPr/>
  </sheetPr>
  <dimension ref="A1:G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  <col width="15" customWidth="1" min="3" max="3"/>
    <col width="15" customWidth="1" min="4" max="4"/>
    <col width="12" customWidth="1" min="5" max="5"/>
    <col width="30" customWidth="1" min="6" max="6"/>
    <col width="14" customWidth="1" min="7" max="7"/>
  </cols>
  <sheetData>
    <row r="1">
      <c r="A1" s="7" t="inlineStr">
        <is>
          <t>Budget Category Setup</t>
        </is>
      </c>
    </row>
    <row r="2">
      <c r="A2" s="15" t="inlineStr">
        <is>
          <t>Define your budget categories and monthly limits</t>
        </is>
      </c>
    </row>
    <row r="4">
      <c r="A4" s="8" t="inlineStr">
        <is>
          <t>Category</t>
        </is>
      </c>
      <c r="B4" s="8" t="inlineStr">
        <is>
          <t>Priority</t>
        </is>
      </c>
      <c r="C4" s="8" t="inlineStr">
        <is>
          <t>Monthly Budget</t>
        </is>
      </c>
      <c r="D4" s="8" t="inlineStr">
        <is>
          <t>Annual Budget</t>
        </is>
      </c>
      <c r="E4" s="8" t="inlineStr">
        <is>
          <t>Status</t>
        </is>
      </c>
      <c r="F4" s="8" t="inlineStr">
        <is>
          <t>Notes</t>
        </is>
      </c>
      <c r="G4" s="8" t="inlineStr">
        <is>
          <t>Last Updated</t>
        </is>
      </c>
    </row>
    <row r="5">
      <c r="A5" s="11" t="inlineStr">
        <is>
          <t>Housing</t>
        </is>
      </c>
      <c r="B5" s="11" t="inlineStr">
        <is>
          <t>Essential</t>
        </is>
      </c>
      <c r="C5" s="12" t="n">
        <v>2000</v>
      </c>
      <c r="D5" s="12">
        <f>C5*12</f>
        <v/>
      </c>
      <c r="E5" s="11" t="inlineStr">
        <is>
          <t>Active</t>
        </is>
      </c>
      <c r="F5" s="11" t="inlineStr">
        <is>
          <t>Rent + renter's insurance</t>
        </is>
      </c>
      <c r="G5" s="11" t="inlineStr">
        <is>
          <t>2024-06-01</t>
        </is>
      </c>
    </row>
    <row r="6">
      <c r="A6" s="9" t="inlineStr">
        <is>
          <t>Transportation</t>
        </is>
      </c>
      <c r="B6" s="9" t="inlineStr">
        <is>
          <t>Essential</t>
        </is>
      </c>
      <c r="C6" s="10" t="n">
        <v>450</v>
      </c>
      <c r="D6" s="10">
        <f>C6*12</f>
        <v/>
      </c>
      <c r="E6" s="9" t="inlineStr">
        <is>
          <t>Active</t>
        </is>
      </c>
      <c r="F6" s="9" t="inlineStr">
        <is>
          <t>Gas, insurance, maintenance</t>
        </is>
      </c>
      <c r="G6" s="9" t="inlineStr">
        <is>
          <t>2024-06-01</t>
        </is>
      </c>
    </row>
    <row r="7">
      <c r="A7" s="11" t="inlineStr">
        <is>
          <t>Food &amp; Dining</t>
        </is>
      </c>
      <c r="B7" s="11" t="inlineStr">
        <is>
          <t>Essential</t>
        </is>
      </c>
      <c r="C7" s="12" t="n">
        <v>800</v>
      </c>
      <c r="D7" s="12">
        <f>C7*12</f>
        <v/>
      </c>
      <c r="E7" s="11" t="inlineStr">
        <is>
          <t>Active</t>
        </is>
      </c>
      <c r="F7" s="11" t="inlineStr">
        <is>
          <t>Groceries + restaurants</t>
        </is>
      </c>
      <c r="G7" s="11" t="inlineStr">
        <is>
          <t>2024-06-01</t>
        </is>
      </c>
    </row>
    <row r="8">
      <c r="A8" s="9" t="inlineStr">
        <is>
          <t>Utilities</t>
        </is>
      </c>
      <c r="B8" s="9" t="inlineStr">
        <is>
          <t>Essential</t>
        </is>
      </c>
      <c r="C8" s="10" t="n">
        <v>250</v>
      </c>
      <c r="D8" s="10">
        <f>C8*12</f>
        <v/>
      </c>
      <c r="E8" s="9" t="inlineStr">
        <is>
          <t>Active</t>
        </is>
      </c>
      <c r="F8" s="9" t="inlineStr">
        <is>
          <t>Electric, water, internet, phone</t>
        </is>
      </c>
      <c r="G8" s="9" t="inlineStr">
        <is>
          <t>2024-06-01</t>
        </is>
      </c>
    </row>
    <row r="9">
      <c r="A9" s="11" t="inlineStr">
        <is>
          <t>Healthcare</t>
        </is>
      </c>
      <c r="B9" s="11" t="inlineStr">
        <is>
          <t>Essential</t>
        </is>
      </c>
      <c r="C9" s="12" t="n">
        <v>200</v>
      </c>
      <c r="D9" s="12">
        <f>C9*12</f>
        <v/>
      </c>
      <c r="E9" s="11" t="inlineStr">
        <is>
          <t>Active</t>
        </is>
      </c>
      <c r="F9" s="11" t="inlineStr">
        <is>
          <t>Insurance + out-of-pocket</t>
        </is>
      </c>
      <c r="G9" s="11" t="inlineStr">
        <is>
          <t>2024-06-01</t>
        </is>
      </c>
    </row>
    <row r="10">
      <c r="A10" s="9" t="inlineStr">
        <is>
          <t>Entertainment</t>
        </is>
      </c>
      <c r="B10" s="9" t="inlineStr">
        <is>
          <t>Discretionary</t>
        </is>
      </c>
      <c r="C10" s="10" t="n">
        <v>300</v>
      </c>
      <c r="D10" s="10">
        <f>C10*12</f>
        <v/>
      </c>
      <c r="E10" s="9" t="inlineStr">
        <is>
          <t>Active</t>
        </is>
      </c>
      <c r="F10" s="9" t="inlineStr">
        <is>
          <t>Streaming, movies, hobbies</t>
        </is>
      </c>
      <c r="G10" s="9" t="inlineStr">
        <is>
          <t>2024-06-01</t>
        </is>
      </c>
    </row>
    <row r="11">
      <c r="A11" s="11" t="inlineStr">
        <is>
          <t>Shopping</t>
        </is>
      </c>
      <c r="B11" s="11" t="inlineStr">
        <is>
          <t>Discretionary</t>
        </is>
      </c>
      <c r="C11" s="12" t="n">
        <v>400</v>
      </c>
      <c r="D11" s="12">
        <f>C11*12</f>
        <v/>
      </c>
      <c r="E11" s="11" t="inlineStr">
        <is>
          <t>Active</t>
        </is>
      </c>
      <c r="F11" s="11" t="inlineStr">
        <is>
          <t>Clothing, electronics, home</t>
        </is>
      </c>
      <c r="G11" s="11" t="inlineStr">
        <is>
          <t>2024-06-01</t>
        </is>
      </c>
    </row>
    <row r="12">
      <c r="A12" s="9" t="inlineStr">
        <is>
          <t>Personal Care</t>
        </is>
      </c>
      <c r="B12" s="9" t="inlineStr">
        <is>
          <t>Discretionary</t>
        </is>
      </c>
      <c r="C12" s="10" t="n">
        <v>150</v>
      </c>
      <c r="D12" s="10">
        <f>C12*12</f>
        <v/>
      </c>
      <c r="E12" s="9" t="inlineStr">
        <is>
          <t>Active</t>
        </is>
      </c>
      <c r="F12" s="9" t="inlineStr">
        <is>
          <t>Haircuts, gym, skincare</t>
        </is>
      </c>
      <c r="G12" s="9" t="inlineStr">
        <is>
          <t>2024-06-01</t>
        </is>
      </c>
    </row>
    <row r="13">
      <c r="A13" s="11" t="inlineStr">
        <is>
          <t>Education</t>
        </is>
      </c>
      <c r="B13" s="11" t="inlineStr">
        <is>
          <t>Growth</t>
        </is>
      </c>
      <c r="C13" s="12" t="n">
        <v>200</v>
      </c>
      <c r="D13" s="12">
        <f>C13*12</f>
        <v/>
      </c>
      <c r="E13" s="11" t="inlineStr">
        <is>
          <t>Active</t>
        </is>
      </c>
      <c r="F13" s="11" t="inlineStr">
        <is>
          <t>Courses, books, certifications</t>
        </is>
      </c>
      <c r="G13" s="11" t="inlineStr">
        <is>
          <t>2024-06-01</t>
        </is>
      </c>
    </row>
    <row r="14">
      <c r="A14" s="9" t="inlineStr">
        <is>
          <t>Savings &amp; Investments</t>
        </is>
      </c>
      <c r="B14" s="9" t="inlineStr">
        <is>
          <t>Growth</t>
        </is>
      </c>
      <c r="C14" s="10" t="n">
        <v>1500</v>
      </c>
      <c r="D14" s="10">
        <f>C14*12</f>
        <v/>
      </c>
      <c r="E14" s="9" t="inlineStr">
        <is>
          <t>Active</t>
        </is>
      </c>
      <c r="F14" s="9" t="inlineStr">
        <is>
          <t>Emergency fund + retirement</t>
        </is>
      </c>
      <c r="G14" s="9" t="inlineStr">
        <is>
          <t>2024-06-01</t>
        </is>
      </c>
    </row>
    <row r="15">
      <c r="A15" s="11" t="inlineStr">
        <is>
          <t>Debt Payment</t>
        </is>
      </c>
      <c r="B15" s="11" t="inlineStr">
        <is>
          <t>Essential</t>
        </is>
      </c>
      <c r="C15" s="12" t="n">
        <v>350</v>
      </c>
      <c r="D15" s="12">
        <f>C15*12</f>
        <v/>
      </c>
      <c r="E15" s="11" t="inlineStr">
        <is>
          <t>Active</t>
        </is>
      </c>
      <c r="F15" s="11" t="inlineStr">
        <is>
          <t>Student loans + credit card</t>
        </is>
      </c>
      <c r="G15" s="11" t="inlineStr">
        <is>
          <t>2024-06-01</t>
        </is>
      </c>
    </row>
    <row r="16">
      <c r="A16" s="9" t="inlineStr">
        <is>
          <t>Miscellaneous</t>
        </is>
      </c>
      <c r="B16" s="9" t="inlineStr">
        <is>
          <t>Discretionary</t>
        </is>
      </c>
      <c r="C16" s="10" t="n">
        <v>250</v>
      </c>
      <c r="D16" s="10">
        <f>C16*12</f>
        <v/>
      </c>
      <c r="E16" s="9" t="inlineStr">
        <is>
          <t>Active</t>
        </is>
      </c>
      <c r="F16" s="9" t="inlineStr">
        <is>
          <t>Unexpected expenses buffer</t>
        </is>
      </c>
      <c r="G16" s="9" t="inlineStr">
        <is>
          <t>2024-06-01</t>
        </is>
      </c>
    </row>
    <row r="17">
      <c r="A17" s="13" t="inlineStr">
        <is>
          <t>TOTAL BUDGET</t>
        </is>
      </c>
      <c r="C17" s="17">
        <f>SUM(C5:C16)</f>
        <v/>
      </c>
      <c r="D17" s="17">
        <f>SUM(D5:D16)</f>
        <v/>
      </c>
    </row>
  </sheetData>
  <mergeCells count="1">
    <mergeCell ref="A1:G1"/>
  </mergeCells>
  <conditionalFormatting sqref="B5:B16">
    <cfRule type="cellIs" priority="1" operator="equal" dxfId="2">
      <formula>"Essential"</formula>
    </cfRule>
    <cfRule type="cellIs" priority="2" operator="equal" dxfId="3">
      <formula>"Growth"</formula>
    </cfRule>
  </conditionalFormatting>
  <dataValidations count="2">
    <dataValidation sqref="B5:B16" showDropDown="0" showInputMessage="0" showErrorMessage="0" allowBlank="0" type="list">
      <formula1>"Essential,Discretionary,Growth"</formula1>
    </dataValidation>
    <dataValidation sqref="E5:E16" showDropDown="0" showInputMessage="0" showErrorMessage="0" allowBlank="0" type="list">
      <formula1>"Active,Paused,Removed"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F4B4B"/>
    <outlinePr summaryBelow="1" summaryRight="1"/>
    <pageSetUpPr/>
  </sheetPr>
  <dimension ref="A1:H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25" customWidth="1" min="3" max="3"/>
    <col width="13" customWidth="1" min="4" max="4"/>
    <col width="15" customWidth="1" min="5" max="5"/>
    <col width="12" customWidth="1" min="6" max="6"/>
    <col width="12" customWidth="1" min="7" max="7"/>
    <col width="22" customWidth="1" min="8" max="8"/>
  </cols>
  <sheetData>
    <row r="1">
      <c r="A1" s="7" t="inlineStr">
        <is>
          <t>Monthly Expense Log</t>
        </is>
      </c>
    </row>
    <row r="2">
      <c r="A2" s="15" t="inlineStr">
        <is>
          <t>Record every expense to track where your money goes</t>
        </is>
      </c>
    </row>
    <row r="4">
      <c r="A4" s="8" t="inlineStr">
        <is>
          <t>Date</t>
        </is>
      </c>
      <c r="B4" s="8" t="inlineStr">
        <is>
          <t>Category</t>
        </is>
      </c>
      <c r="C4" s="8" t="inlineStr">
        <is>
          <t>Description</t>
        </is>
      </c>
      <c r="D4" s="8" t="inlineStr">
        <is>
          <t>Amount</t>
        </is>
      </c>
      <c r="E4" s="8" t="inlineStr">
        <is>
          <t>Payment Method</t>
        </is>
      </c>
      <c r="F4" s="8" t="inlineStr">
        <is>
          <t>Recurring?</t>
        </is>
      </c>
      <c r="G4" s="8" t="inlineStr">
        <is>
          <t>Receipt #</t>
        </is>
      </c>
      <c r="H4" s="8" t="inlineStr">
        <is>
          <t>Notes</t>
        </is>
      </c>
    </row>
    <row r="5">
      <c r="A5" s="11" t="inlineStr">
        <is>
          <t>2024-06-01</t>
        </is>
      </c>
      <c r="B5" s="11" t="inlineStr">
        <is>
          <t>Housing</t>
        </is>
      </c>
      <c r="C5" s="11" t="inlineStr">
        <is>
          <t>Monthly Rent</t>
        </is>
      </c>
      <c r="D5" s="12" t="n">
        <v>1800</v>
      </c>
      <c r="E5" s="11" t="inlineStr">
        <is>
          <t>Bank Transfer</t>
        </is>
      </c>
      <c r="F5" s="11" t="inlineStr">
        <is>
          <t>Yes</t>
        </is>
      </c>
      <c r="G5" s="11" t="inlineStr">
        <is>
          <t>RCP-001</t>
        </is>
      </c>
      <c r="H5" s="11" t="inlineStr">
        <is>
          <t>June rent</t>
        </is>
      </c>
    </row>
    <row r="6">
      <c r="A6" s="9" t="inlineStr">
        <is>
          <t>2024-06-02</t>
        </is>
      </c>
      <c r="B6" s="9" t="inlineStr">
        <is>
          <t>Food &amp; Dining</t>
        </is>
      </c>
      <c r="C6" s="9" t="inlineStr">
        <is>
          <t>Whole Foods Grocery</t>
        </is>
      </c>
      <c r="D6" s="10" t="n">
        <v>125.5</v>
      </c>
      <c r="E6" s="9" t="inlineStr">
        <is>
          <t>Credit Card</t>
        </is>
      </c>
      <c r="F6" s="9" t="inlineStr">
        <is>
          <t>No</t>
        </is>
      </c>
      <c r="G6" s="9" t="inlineStr">
        <is>
          <t>RCP-002</t>
        </is>
      </c>
      <c r="H6" s="9" t="inlineStr">
        <is>
          <t>Weekly groceries</t>
        </is>
      </c>
    </row>
    <row r="7">
      <c r="A7" s="11" t="inlineStr">
        <is>
          <t>2024-06-03</t>
        </is>
      </c>
      <c r="B7" s="11" t="inlineStr">
        <is>
          <t>Transportation</t>
        </is>
      </c>
      <c r="C7" s="11" t="inlineStr">
        <is>
          <t>Gas Station</t>
        </is>
      </c>
      <c r="D7" s="12" t="n">
        <v>55</v>
      </c>
      <c r="E7" s="11" t="inlineStr">
        <is>
          <t>Credit Card</t>
        </is>
      </c>
      <c r="F7" s="11" t="inlineStr">
        <is>
          <t>No</t>
        </is>
      </c>
      <c r="G7" s="11" t="inlineStr">
        <is>
          <t>RCP-003</t>
        </is>
      </c>
      <c r="H7" s="11" t="inlineStr">
        <is>
          <t>Full tank</t>
        </is>
      </c>
    </row>
    <row r="8">
      <c r="A8" s="9" t="inlineStr">
        <is>
          <t>2024-06-04</t>
        </is>
      </c>
      <c r="B8" s="9" t="inlineStr">
        <is>
          <t>Utilities</t>
        </is>
      </c>
      <c r="C8" s="9" t="inlineStr">
        <is>
          <t>Electric Bill</t>
        </is>
      </c>
      <c r="D8" s="10" t="n">
        <v>85</v>
      </c>
      <c r="E8" s="9" t="inlineStr">
        <is>
          <t>Bank Transfer</t>
        </is>
      </c>
      <c r="F8" s="9" t="inlineStr">
        <is>
          <t>Yes</t>
        </is>
      </c>
      <c r="G8" s="9" t="inlineStr">
        <is>
          <t>RCP-004</t>
        </is>
      </c>
      <c r="H8" s="9" t="inlineStr">
        <is>
          <t>June electric</t>
        </is>
      </c>
    </row>
    <row r="9">
      <c r="A9" s="11" t="inlineStr">
        <is>
          <t>2024-06-05</t>
        </is>
      </c>
      <c r="B9" s="11" t="inlineStr">
        <is>
          <t>Entertainment</t>
        </is>
      </c>
      <c r="C9" s="11" t="inlineStr">
        <is>
          <t>Netflix + Spotify</t>
        </is>
      </c>
      <c r="D9" s="12" t="n">
        <v>28.99</v>
      </c>
      <c r="E9" s="11" t="inlineStr">
        <is>
          <t>Credit Card</t>
        </is>
      </c>
      <c r="F9" s="11" t="inlineStr">
        <is>
          <t>Yes</t>
        </is>
      </c>
      <c r="G9" s="11" t="inlineStr">
        <is>
          <t>RCP-005</t>
        </is>
      </c>
      <c r="H9" s="11" t="inlineStr">
        <is>
          <t>Monthly subs</t>
        </is>
      </c>
    </row>
    <row r="10">
      <c r="A10" s="9" t="inlineStr">
        <is>
          <t>2024-06-06</t>
        </is>
      </c>
      <c r="B10" s="9" t="inlineStr">
        <is>
          <t>Food &amp; Dining</t>
        </is>
      </c>
      <c r="C10" s="9" t="inlineStr">
        <is>
          <t>Restaurant Dinner</t>
        </is>
      </c>
      <c r="D10" s="10" t="n">
        <v>68</v>
      </c>
      <c r="E10" s="9" t="inlineStr">
        <is>
          <t>Credit Card</t>
        </is>
      </c>
      <c r="F10" s="9" t="inlineStr">
        <is>
          <t>No</t>
        </is>
      </c>
      <c r="G10" s="9" t="inlineStr">
        <is>
          <t>RCP-006</t>
        </is>
      </c>
      <c r="H10" s="9" t="inlineStr">
        <is>
          <t>Anniversary dinner</t>
        </is>
      </c>
    </row>
    <row r="11">
      <c r="A11" s="11" t="inlineStr">
        <is>
          <t>2024-06-07</t>
        </is>
      </c>
      <c r="B11" s="11" t="inlineStr">
        <is>
          <t>Shopping</t>
        </is>
      </c>
      <c r="C11" s="11" t="inlineStr">
        <is>
          <t>Amazon Order</t>
        </is>
      </c>
      <c r="D11" s="12" t="n">
        <v>45.99</v>
      </c>
      <c r="E11" s="11" t="inlineStr">
        <is>
          <t>Credit Card</t>
        </is>
      </c>
      <c r="F11" s="11" t="inlineStr">
        <is>
          <t>No</t>
        </is>
      </c>
      <c r="G11" s="11" t="inlineStr">
        <is>
          <t>RCP-007</t>
        </is>
      </c>
      <c r="H11" s="11" t="inlineStr">
        <is>
          <t>Kitchen supplies</t>
        </is>
      </c>
    </row>
    <row r="12">
      <c r="A12" s="9" t="inlineStr">
        <is>
          <t>2024-06-08</t>
        </is>
      </c>
      <c r="B12" s="9" t="inlineStr">
        <is>
          <t>Transportation</t>
        </is>
      </c>
      <c r="C12" s="9" t="inlineStr">
        <is>
          <t>Uber Rides</t>
        </is>
      </c>
      <c r="D12" s="10" t="n">
        <v>32.5</v>
      </c>
      <c r="E12" s="9" t="inlineStr">
        <is>
          <t>Credit Card</t>
        </is>
      </c>
      <c r="F12" s="9" t="inlineStr">
        <is>
          <t>No</t>
        </is>
      </c>
      <c r="G12" s="9" t="inlineStr">
        <is>
          <t>RCP-008</t>
        </is>
      </c>
      <c r="H12" s="9" t="inlineStr">
        <is>
          <t>Work commute</t>
        </is>
      </c>
    </row>
    <row r="13">
      <c r="A13" s="11" t="inlineStr">
        <is>
          <t>2024-06-09</t>
        </is>
      </c>
      <c r="B13" s="11" t="inlineStr">
        <is>
          <t>Food &amp; Dining</t>
        </is>
      </c>
      <c r="C13" s="11" t="inlineStr">
        <is>
          <t>Trader Joe's</t>
        </is>
      </c>
      <c r="D13" s="12" t="n">
        <v>78.25</v>
      </c>
      <c r="E13" s="11" t="inlineStr">
        <is>
          <t>Debit Card</t>
        </is>
      </c>
      <c r="F13" s="11" t="inlineStr">
        <is>
          <t>No</t>
        </is>
      </c>
      <c r="G13" s="11" t="inlineStr">
        <is>
          <t>RCP-009</t>
        </is>
      </c>
      <c r="H13" s="11" t="inlineStr">
        <is>
          <t>Groceries</t>
        </is>
      </c>
    </row>
    <row r="14">
      <c r="A14" s="9" t="inlineStr">
        <is>
          <t>2024-06-10</t>
        </is>
      </c>
      <c r="B14" s="9" t="inlineStr">
        <is>
          <t>Personal Care</t>
        </is>
      </c>
      <c r="C14" s="9" t="inlineStr">
        <is>
          <t>Haircut</t>
        </is>
      </c>
      <c r="D14" s="10" t="n">
        <v>45</v>
      </c>
      <c r="E14" s="9" t="inlineStr">
        <is>
          <t>Credit Card</t>
        </is>
      </c>
      <c r="F14" s="9" t="inlineStr">
        <is>
          <t>No</t>
        </is>
      </c>
      <c r="G14" s="9" t="inlineStr">
        <is>
          <t>RCP-010</t>
        </is>
      </c>
      <c r="H14" s="9" t="inlineStr">
        <is>
          <t>Monthly cut</t>
        </is>
      </c>
    </row>
    <row r="15">
      <c r="A15" s="11" t="inlineStr">
        <is>
          <t>2024-06-11</t>
        </is>
      </c>
      <c r="B15" s="11" t="inlineStr">
        <is>
          <t>Healthcare</t>
        </is>
      </c>
      <c r="C15" s="11" t="inlineStr">
        <is>
          <t>Pharmacy</t>
        </is>
      </c>
      <c r="D15" s="12" t="n">
        <v>35</v>
      </c>
      <c r="E15" s="11" t="inlineStr">
        <is>
          <t>Credit Card</t>
        </is>
      </c>
      <c r="F15" s="11" t="inlineStr">
        <is>
          <t>No</t>
        </is>
      </c>
      <c r="G15" s="11" t="inlineStr">
        <is>
          <t>RCP-011</t>
        </is>
      </c>
      <c r="H15" s="11" t="inlineStr">
        <is>
          <t>Prescriptions</t>
        </is>
      </c>
    </row>
    <row r="16">
      <c r="A16" s="9" t="inlineStr">
        <is>
          <t>2024-06-12</t>
        </is>
      </c>
      <c r="B16" s="9" t="inlineStr">
        <is>
          <t>Education</t>
        </is>
      </c>
      <c r="C16" s="9" t="inlineStr">
        <is>
          <t>Online Course</t>
        </is>
      </c>
      <c r="D16" s="10" t="n">
        <v>29.99</v>
      </c>
      <c r="E16" s="9" t="inlineStr">
        <is>
          <t>Credit Card</t>
        </is>
      </c>
      <c r="F16" s="9" t="inlineStr">
        <is>
          <t>Yes</t>
        </is>
      </c>
      <c r="G16" s="9" t="inlineStr">
        <is>
          <t>RCP-012</t>
        </is>
      </c>
      <c r="H16" s="9" t="inlineStr">
        <is>
          <t>Coursera sub</t>
        </is>
      </c>
    </row>
    <row r="17">
      <c r="A17" s="11" t="inlineStr">
        <is>
          <t>2024-06-13</t>
        </is>
      </c>
      <c r="B17" s="11" t="inlineStr">
        <is>
          <t>Food &amp; Dining</t>
        </is>
      </c>
      <c r="C17" s="11" t="inlineStr">
        <is>
          <t>Coffee Shops</t>
        </is>
      </c>
      <c r="D17" s="12" t="n">
        <v>24.5</v>
      </c>
      <c r="E17" s="11" t="inlineStr">
        <is>
          <t>Credit Card</t>
        </is>
      </c>
      <c r="F17" s="11" t="inlineStr">
        <is>
          <t>No</t>
        </is>
      </c>
      <c r="G17" s="11" t="inlineStr">
        <is>
          <t>RCP-013</t>
        </is>
      </c>
      <c r="H17" s="11" t="inlineStr">
        <is>
          <t>Weekly coffee</t>
        </is>
      </c>
    </row>
    <row r="18">
      <c r="A18" s="9" t="inlineStr">
        <is>
          <t>2024-06-14</t>
        </is>
      </c>
      <c r="B18" s="9" t="inlineStr">
        <is>
          <t>Shopping</t>
        </is>
      </c>
      <c r="C18" s="9" t="inlineStr">
        <is>
          <t>Target Run</t>
        </is>
      </c>
      <c r="D18" s="10" t="n">
        <v>62.3</v>
      </c>
      <c r="E18" s="9" t="inlineStr">
        <is>
          <t>Debit Card</t>
        </is>
      </c>
      <c r="F18" s="9" t="inlineStr">
        <is>
          <t>No</t>
        </is>
      </c>
      <c r="G18" s="9" t="inlineStr">
        <is>
          <t>RCP-014</t>
        </is>
      </c>
      <c r="H18" s="9" t="inlineStr">
        <is>
          <t>Household items</t>
        </is>
      </c>
    </row>
    <row r="19">
      <c r="A19" s="11" t="inlineStr">
        <is>
          <t>2024-06-15</t>
        </is>
      </c>
      <c r="B19" s="11" t="inlineStr">
        <is>
          <t>Utilities</t>
        </is>
      </c>
      <c r="C19" s="11" t="inlineStr">
        <is>
          <t>Internet Bill</t>
        </is>
      </c>
      <c r="D19" s="12" t="n">
        <v>65</v>
      </c>
      <c r="E19" s="11" t="inlineStr">
        <is>
          <t>Bank Transfer</t>
        </is>
      </c>
      <c r="F19" s="11" t="inlineStr">
        <is>
          <t>Yes</t>
        </is>
      </c>
      <c r="G19" s="11" t="inlineStr">
        <is>
          <t>RCP-015</t>
        </is>
      </c>
      <c r="H19" s="11" t="inlineStr">
        <is>
          <t>Fiber internet</t>
        </is>
      </c>
    </row>
    <row r="20">
      <c r="A20" s="9" t="inlineStr">
        <is>
          <t>2024-06-16</t>
        </is>
      </c>
      <c r="B20" s="9" t="inlineStr">
        <is>
          <t>Transportation</t>
        </is>
      </c>
      <c r="C20" s="9" t="inlineStr">
        <is>
          <t>Car Insurance</t>
        </is>
      </c>
      <c r="D20" s="10" t="n">
        <v>145</v>
      </c>
      <c r="E20" s="9" t="inlineStr">
        <is>
          <t>Bank Transfer</t>
        </is>
      </c>
      <c r="F20" s="9" t="inlineStr">
        <is>
          <t>Yes</t>
        </is>
      </c>
      <c r="G20" s="9" t="inlineStr">
        <is>
          <t>RCP-016</t>
        </is>
      </c>
      <c r="H20" s="9" t="inlineStr">
        <is>
          <t>Monthly premium</t>
        </is>
      </c>
    </row>
    <row r="21">
      <c r="A21" s="11" t="inlineStr">
        <is>
          <t>2024-06-17</t>
        </is>
      </c>
      <c r="B21" s="11" t="inlineStr">
        <is>
          <t>Food &amp; Dining</t>
        </is>
      </c>
      <c r="C21" s="11" t="inlineStr">
        <is>
          <t>Pizza Delivery</t>
        </is>
      </c>
      <c r="D21" s="12" t="n">
        <v>32</v>
      </c>
      <c r="E21" s="11" t="inlineStr">
        <is>
          <t>Credit Card</t>
        </is>
      </c>
      <c r="F21" s="11" t="inlineStr">
        <is>
          <t>No</t>
        </is>
      </c>
      <c r="G21" s="11" t="inlineStr">
        <is>
          <t>RCP-017</t>
        </is>
      </c>
      <c r="H21" s="11" t="inlineStr">
        <is>
          <t>Friday night</t>
        </is>
      </c>
    </row>
    <row r="22">
      <c r="A22" s="9" t="inlineStr">
        <is>
          <t>2024-06-18</t>
        </is>
      </c>
      <c r="B22" s="9" t="inlineStr">
        <is>
          <t>Entertainment</t>
        </is>
      </c>
      <c r="C22" s="9" t="inlineStr">
        <is>
          <t>Movie Tickets</t>
        </is>
      </c>
      <c r="D22" s="10" t="n">
        <v>36</v>
      </c>
      <c r="E22" s="9" t="inlineStr">
        <is>
          <t>Credit Card</t>
        </is>
      </c>
      <c r="F22" s="9" t="inlineStr">
        <is>
          <t>No</t>
        </is>
      </c>
      <c r="G22" s="9" t="inlineStr">
        <is>
          <t>RCP-018</t>
        </is>
      </c>
      <c r="H22" s="9" t="inlineStr">
        <is>
          <t>2 tickets</t>
        </is>
      </c>
    </row>
    <row r="23">
      <c r="A23" s="11" t="inlineStr">
        <is>
          <t>2024-06-19</t>
        </is>
      </c>
      <c r="B23" s="11" t="inlineStr">
        <is>
          <t>Shopping</t>
        </is>
      </c>
      <c r="C23" s="11" t="inlineStr">
        <is>
          <t>Clothing Store</t>
        </is>
      </c>
      <c r="D23" s="12" t="n">
        <v>89.98999999999999</v>
      </c>
      <c r="E23" s="11" t="inlineStr">
        <is>
          <t>Credit Card</t>
        </is>
      </c>
      <c r="F23" s="11" t="inlineStr">
        <is>
          <t>No</t>
        </is>
      </c>
      <c r="G23" s="11" t="inlineStr">
        <is>
          <t>RCP-019</t>
        </is>
      </c>
      <c r="H23" s="11" t="inlineStr">
        <is>
          <t>Summer clothes</t>
        </is>
      </c>
    </row>
    <row r="24">
      <c r="A24" s="9" t="inlineStr">
        <is>
          <t>2024-06-20</t>
        </is>
      </c>
      <c r="B24" s="9" t="inlineStr">
        <is>
          <t>Food &amp; Dining</t>
        </is>
      </c>
      <c r="C24" s="9" t="inlineStr">
        <is>
          <t>Grocery Run</t>
        </is>
      </c>
      <c r="D24" s="10" t="n">
        <v>95.75</v>
      </c>
      <c r="E24" s="9" t="inlineStr">
        <is>
          <t>Credit Card</t>
        </is>
      </c>
      <c r="F24" s="9" t="inlineStr">
        <is>
          <t>No</t>
        </is>
      </c>
      <c r="G24" s="9" t="inlineStr">
        <is>
          <t>RCP-020</t>
        </is>
      </c>
      <c r="H24" s="9" t="inlineStr">
        <is>
          <t>Weekly groceries</t>
        </is>
      </c>
    </row>
    <row r="25">
      <c r="A25" s="11" t="inlineStr">
        <is>
          <t>2024-06-21</t>
        </is>
      </c>
      <c r="B25" s="11" t="inlineStr">
        <is>
          <t>Personal Care</t>
        </is>
      </c>
      <c r="C25" s="11" t="inlineStr">
        <is>
          <t>Gym Membership</t>
        </is>
      </c>
      <c r="D25" s="12" t="n">
        <v>50</v>
      </c>
      <c r="E25" s="11" t="inlineStr">
        <is>
          <t>Bank Transfer</t>
        </is>
      </c>
      <c r="F25" s="11" t="inlineStr">
        <is>
          <t>Yes</t>
        </is>
      </c>
      <c r="G25" s="11" t="inlineStr">
        <is>
          <t>RCP-021</t>
        </is>
      </c>
      <c r="H25" s="11" t="inlineStr">
        <is>
          <t>Monthly gym</t>
        </is>
      </c>
    </row>
    <row r="26">
      <c r="A26" s="9" t="inlineStr">
        <is>
          <t>2024-06-22</t>
        </is>
      </c>
      <c r="B26" s="9" t="inlineStr">
        <is>
          <t>Transportation</t>
        </is>
      </c>
      <c r="C26" s="9" t="inlineStr">
        <is>
          <t>Gas Station</t>
        </is>
      </c>
      <c r="D26" s="10" t="n">
        <v>52</v>
      </c>
      <c r="E26" s="9" t="inlineStr">
        <is>
          <t>Credit Card</t>
        </is>
      </c>
      <c r="F26" s="9" t="inlineStr">
        <is>
          <t>No</t>
        </is>
      </c>
      <c r="G26" s="9" t="inlineStr">
        <is>
          <t>RCP-022</t>
        </is>
      </c>
      <c r="H26" s="9" t="inlineStr">
        <is>
          <t>Full tank</t>
        </is>
      </c>
    </row>
    <row r="27">
      <c r="A27" s="11" t="inlineStr">
        <is>
          <t>2024-06-23</t>
        </is>
      </c>
      <c r="B27" s="11" t="inlineStr">
        <is>
          <t>Miscellaneous</t>
        </is>
      </c>
      <c r="C27" s="11" t="inlineStr">
        <is>
          <t>Gift for Friend</t>
        </is>
      </c>
      <c r="D27" s="12" t="n">
        <v>40</v>
      </c>
      <c r="E27" s="11" t="inlineStr">
        <is>
          <t>Credit Card</t>
        </is>
      </c>
      <c r="F27" s="11" t="inlineStr">
        <is>
          <t>No</t>
        </is>
      </c>
      <c r="G27" s="11" t="inlineStr">
        <is>
          <t>RCP-023</t>
        </is>
      </c>
      <c r="H27" s="11" t="inlineStr">
        <is>
          <t>Birthday gift</t>
        </is>
      </c>
    </row>
    <row r="28">
      <c r="A28" s="9" t="inlineStr">
        <is>
          <t>2024-06-24</t>
        </is>
      </c>
      <c r="B28" s="9" t="inlineStr">
        <is>
          <t>Food &amp; Dining</t>
        </is>
      </c>
      <c r="C28" s="9" t="inlineStr">
        <is>
          <t>Lunch Out</t>
        </is>
      </c>
      <c r="D28" s="10" t="n">
        <v>18.5</v>
      </c>
      <c r="E28" s="9" t="inlineStr">
        <is>
          <t>Debit Card</t>
        </is>
      </c>
      <c r="F28" s="9" t="inlineStr">
        <is>
          <t>No</t>
        </is>
      </c>
      <c r="G28" s="9" t="inlineStr">
        <is>
          <t>RCP-024</t>
        </is>
      </c>
      <c r="H28" s="9" t="inlineStr">
        <is>
          <t>Work lunch</t>
        </is>
      </c>
    </row>
    <row r="29">
      <c r="A29" s="11" t="inlineStr">
        <is>
          <t>2024-06-25</t>
        </is>
      </c>
      <c r="B29" s="11" t="inlineStr">
        <is>
          <t>Savings &amp; Investments</t>
        </is>
      </c>
      <c r="C29" s="11" t="inlineStr">
        <is>
          <t>401k Contribution</t>
        </is>
      </c>
      <c r="D29" s="12" t="n">
        <v>500</v>
      </c>
      <c r="E29" s="11" t="inlineStr">
        <is>
          <t>Direct Deposit</t>
        </is>
      </c>
      <c r="F29" s="11" t="inlineStr">
        <is>
          <t>Yes</t>
        </is>
      </c>
      <c r="G29" s="11" t="inlineStr">
        <is>
          <t>RCP-025</t>
        </is>
      </c>
      <c r="H29" s="11" t="inlineStr">
        <is>
          <t>Monthly 401k</t>
        </is>
      </c>
    </row>
    <row r="30">
      <c r="C30" s="13" t="inlineStr">
        <is>
          <t>TOTAL EXPENSES:</t>
        </is>
      </c>
      <c r="D30" s="18">
        <f>SUM(D5:D29)</f>
        <v/>
      </c>
    </row>
  </sheetData>
  <mergeCells count="1">
    <mergeCell ref="A1:H1"/>
  </mergeCells>
  <conditionalFormatting sqref="D5:D29">
    <cfRule type="dataBar" priority="1">
      <dataBar>
        <cfvo type="min"/>
        <cfvo type="max"/>
        <color rgb="00FF4B4B"/>
      </dataBar>
    </cfRule>
    <cfRule type="cellIs" priority="2" operator="greaterThan" dxfId="4">
      <formula>100</formula>
    </cfRule>
  </conditionalFormatting>
  <dataValidations count="3">
    <dataValidation sqref="B5:B29" showDropDown="0" showInputMessage="0" showErrorMessage="0" allowBlank="0" type="list">
      <formula1>"Housing,Transportation,Food &amp; Dining,Utilities,Healthcare,Entertainment,Shopping,Personal Care,Education,Savings &amp; Investments,Debt Payment,Miscellaneous"</formula1>
    </dataValidation>
    <dataValidation sqref="E5:E29" showDropDown="0" showInputMessage="0" showErrorMessage="0" allowBlank="0" type="list">
      <formula1>"Credit Card,Debit Card,Bank Transfer,Cash,Direct Deposit,Venmo,PayPal"</formula1>
    </dataValidation>
    <dataValidation sqref="F5:F29" showDropDown="0" showInputMessage="0" showErrorMessage="0" allowBlank="0" type="list">
      <formula1>"Yes,No"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G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  <col width="13" customWidth="1" min="5" max="5"/>
    <col width="14" customWidth="1" min="6" max="6"/>
    <col width="12" customWidth="1" min="7" max="7"/>
  </cols>
  <sheetData>
    <row r="1">
      <c r="A1" s="7" t="inlineStr">
        <is>
          <t>Budget vs Actual Analysis</t>
        </is>
      </c>
    </row>
    <row r="2">
      <c r="A2" s="15" t="inlineStr">
        <is>
          <t>Compare your planned budget against actual spending</t>
        </is>
      </c>
    </row>
    <row r="4">
      <c r="A4" s="8" t="inlineStr">
        <is>
          <t>Category</t>
        </is>
      </c>
      <c r="B4" s="8" t="inlineStr">
        <is>
          <t>Budgeted</t>
        </is>
      </c>
      <c r="C4" s="8" t="inlineStr">
        <is>
          <t>Actual</t>
        </is>
      </c>
      <c r="D4" s="8" t="inlineStr">
        <is>
          <t>Variance</t>
        </is>
      </c>
      <c r="E4" s="8" t="inlineStr">
        <is>
          <t>Variance %</t>
        </is>
      </c>
      <c r="F4" s="8" t="inlineStr">
        <is>
          <t>Status</t>
        </is>
      </c>
      <c r="G4" s="8" t="inlineStr">
        <is>
          <t>Trend</t>
        </is>
      </c>
    </row>
    <row r="5">
      <c r="A5" s="11" t="inlineStr">
        <is>
          <t>Housing</t>
        </is>
      </c>
      <c r="B5" s="12" t="n">
        <v>2000</v>
      </c>
      <c r="C5" s="12" t="n">
        <v>1950</v>
      </c>
      <c r="D5" s="12">
        <f>B5-C5</f>
        <v/>
      </c>
      <c r="E5" s="19">
        <f>IF(B5=0,0,D5/B5)</f>
        <v/>
      </c>
      <c r="F5" s="11">
        <f>IF(D5&gt;0,"Under Budget",IF(D5=0,"On Budget","Over Budget"))</f>
        <v/>
      </c>
      <c r="G5" s="11" t="inlineStr">
        <is>
          <t>→</t>
        </is>
      </c>
    </row>
    <row r="6">
      <c r="A6" s="9" t="inlineStr">
        <is>
          <t>Transportation</t>
        </is>
      </c>
      <c r="B6" s="10" t="n">
        <v>450</v>
      </c>
      <c r="C6" s="10" t="n">
        <v>420</v>
      </c>
      <c r="D6" s="10">
        <f>B6-C6</f>
        <v/>
      </c>
      <c r="E6" s="20">
        <f>IF(B6=0,0,D6/B6)</f>
        <v/>
      </c>
      <c r="F6" s="9">
        <f>IF(D6&gt;0,"Under Budget",IF(D6=0,"On Budget","Over Budget"))</f>
        <v/>
      </c>
      <c r="G6" s="9" t="inlineStr">
        <is>
          <t>→</t>
        </is>
      </c>
    </row>
    <row r="7">
      <c r="A7" s="11" t="inlineStr">
        <is>
          <t>Food &amp; Dining</t>
        </is>
      </c>
      <c r="B7" s="12" t="n">
        <v>800</v>
      </c>
      <c r="C7" s="12" t="n">
        <v>845</v>
      </c>
      <c r="D7" s="12">
        <f>B7-C7</f>
        <v/>
      </c>
      <c r="E7" s="19">
        <f>IF(B7=0,0,D7/B7)</f>
        <v/>
      </c>
      <c r="F7" s="11">
        <f>IF(D7&gt;0,"Under Budget",IF(D7=0,"On Budget","Over Budget"))</f>
        <v/>
      </c>
      <c r="G7" s="11" t="inlineStr">
        <is>
          <t>→</t>
        </is>
      </c>
    </row>
    <row r="8">
      <c r="A8" s="9" t="inlineStr">
        <is>
          <t>Utilities</t>
        </is>
      </c>
      <c r="B8" s="10" t="n">
        <v>250</v>
      </c>
      <c r="C8" s="10" t="n">
        <v>235</v>
      </c>
      <c r="D8" s="10">
        <f>B8-C8</f>
        <v/>
      </c>
      <c r="E8" s="20">
        <f>IF(B8=0,0,D8/B8)</f>
        <v/>
      </c>
      <c r="F8" s="9">
        <f>IF(D8&gt;0,"Under Budget",IF(D8=0,"On Budget","Over Budget"))</f>
        <v/>
      </c>
      <c r="G8" s="9" t="inlineStr">
        <is>
          <t>→</t>
        </is>
      </c>
    </row>
    <row r="9">
      <c r="A9" s="11" t="inlineStr">
        <is>
          <t>Healthcare</t>
        </is>
      </c>
      <c r="B9" s="12" t="n">
        <v>200</v>
      </c>
      <c r="C9" s="12" t="n">
        <v>180</v>
      </c>
      <c r="D9" s="12">
        <f>B9-C9</f>
        <v/>
      </c>
      <c r="E9" s="19">
        <f>IF(B9=0,0,D9/B9)</f>
        <v/>
      </c>
      <c r="F9" s="11">
        <f>IF(D9&gt;0,"Under Budget",IF(D9=0,"On Budget","Over Budget"))</f>
        <v/>
      </c>
      <c r="G9" s="11" t="inlineStr">
        <is>
          <t>→</t>
        </is>
      </c>
    </row>
    <row r="10">
      <c r="A10" s="9" t="inlineStr">
        <is>
          <t>Entertainment</t>
        </is>
      </c>
      <c r="B10" s="10" t="n">
        <v>300</v>
      </c>
      <c r="C10" s="10" t="n">
        <v>320</v>
      </c>
      <c r="D10" s="10">
        <f>B10-C10</f>
        <v/>
      </c>
      <c r="E10" s="20">
        <f>IF(B10=0,0,D10/B10)</f>
        <v/>
      </c>
      <c r="F10" s="9">
        <f>IF(D10&gt;0,"Under Budget",IF(D10=0,"On Budget","Over Budget"))</f>
        <v/>
      </c>
      <c r="G10" s="9" t="inlineStr">
        <is>
          <t>→</t>
        </is>
      </c>
    </row>
    <row r="11">
      <c r="A11" s="11" t="inlineStr">
        <is>
          <t>Shopping</t>
        </is>
      </c>
      <c r="B11" s="12" t="n">
        <v>400</v>
      </c>
      <c r="C11" s="12" t="n">
        <v>380</v>
      </c>
      <c r="D11" s="12">
        <f>B11-C11</f>
        <v/>
      </c>
      <c r="E11" s="19">
        <f>IF(B11=0,0,D11/B11)</f>
        <v/>
      </c>
      <c r="F11" s="11">
        <f>IF(D11&gt;0,"Under Budget",IF(D11=0,"On Budget","Over Budget"))</f>
        <v/>
      </c>
      <c r="G11" s="11" t="inlineStr">
        <is>
          <t>→</t>
        </is>
      </c>
    </row>
    <row r="12">
      <c r="A12" s="9" t="inlineStr">
        <is>
          <t>Personal Care</t>
        </is>
      </c>
      <c r="B12" s="10" t="n">
        <v>150</v>
      </c>
      <c r="C12" s="10" t="n">
        <v>140</v>
      </c>
      <c r="D12" s="10">
        <f>B12-C12</f>
        <v/>
      </c>
      <c r="E12" s="20">
        <f>IF(B12=0,0,D12/B12)</f>
        <v/>
      </c>
      <c r="F12" s="9">
        <f>IF(D12&gt;0,"Under Budget",IF(D12=0,"On Budget","Over Budget"))</f>
        <v/>
      </c>
      <c r="G12" s="9" t="inlineStr">
        <is>
          <t>→</t>
        </is>
      </c>
    </row>
    <row r="13">
      <c r="A13" s="11" t="inlineStr">
        <is>
          <t>Education</t>
        </is>
      </c>
      <c r="B13" s="12" t="n">
        <v>200</v>
      </c>
      <c r="C13" s="12" t="n">
        <v>195</v>
      </c>
      <c r="D13" s="12">
        <f>B13-C13</f>
        <v/>
      </c>
      <c r="E13" s="19">
        <f>IF(B13=0,0,D13/B13)</f>
        <v/>
      </c>
      <c r="F13" s="11">
        <f>IF(D13&gt;0,"Under Budget",IF(D13=0,"On Budget","Over Budget"))</f>
        <v/>
      </c>
      <c r="G13" s="11" t="inlineStr">
        <is>
          <t>→</t>
        </is>
      </c>
    </row>
    <row r="14">
      <c r="A14" s="9" t="inlineStr">
        <is>
          <t>Savings &amp; Investments</t>
        </is>
      </c>
      <c r="B14" s="10" t="n">
        <v>1500</v>
      </c>
      <c r="C14" s="10" t="n">
        <v>1500</v>
      </c>
      <c r="D14" s="10">
        <f>B14-C14</f>
        <v/>
      </c>
      <c r="E14" s="20">
        <f>IF(B14=0,0,D14/B14)</f>
        <v/>
      </c>
      <c r="F14" s="9">
        <f>IF(D14&gt;0,"Under Budget",IF(D14=0,"On Budget","Over Budget"))</f>
        <v/>
      </c>
      <c r="G14" s="9" t="inlineStr">
        <is>
          <t>→</t>
        </is>
      </c>
    </row>
    <row r="15">
      <c r="A15" s="11" t="inlineStr">
        <is>
          <t>Debt Payment</t>
        </is>
      </c>
      <c r="B15" s="12" t="n">
        <v>350</v>
      </c>
      <c r="C15" s="12" t="n">
        <v>350</v>
      </c>
      <c r="D15" s="12">
        <f>B15-C15</f>
        <v/>
      </c>
      <c r="E15" s="19">
        <f>IF(B15=0,0,D15/B15)</f>
        <v/>
      </c>
      <c r="F15" s="11">
        <f>IF(D15&gt;0,"Under Budget",IF(D15=0,"On Budget","Over Budget"))</f>
        <v/>
      </c>
      <c r="G15" s="11" t="inlineStr">
        <is>
          <t>→</t>
        </is>
      </c>
    </row>
    <row r="16">
      <c r="A16" s="9" t="inlineStr">
        <is>
          <t>Miscellaneous</t>
        </is>
      </c>
      <c r="B16" s="10" t="n">
        <v>250</v>
      </c>
      <c r="C16" s="10" t="n">
        <v>255</v>
      </c>
      <c r="D16" s="10">
        <f>B16-C16</f>
        <v/>
      </c>
      <c r="E16" s="20">
        <f>IF(B16=0,0,D16/B16)</f>
        <v/>
      </c>
      <c r="F16" s="9">
        <f>IF(D16&gt;0,"Under Budget",IF(D16=0,"On Budget","Over Budget"))</f>
        <v/>
      </c>
      <c r="G16" s="9" t="inlineStr">
        <is>
          <t>→</t>
        </is>
      </c>
    </row>
    <row r="17">
      <c r="A17" s="13" t="inlineStr">
        <is>
          <t>TOTAL</t>
        </is>
      </c>
      <c r="B17" s="14">
        <f>SUM(B5:B16)</f>
        <v/>
      </c>
      <c r="C17" s="14">
        <f>SUM(C5:C16)</f>
        <v/>
      </c>
      <c r="D17" s="14">
        <f>SUM(D5:D16)</f>
        <v/>
      </c>
      <c r="E17" s="21">
        <f>IF(B17=0,0,D17/B17)</f>
        <v/>
      </c>
    </row>
  </sheetData>
  <mergeCells count="1">
    <mergeCell ref="A1:G1"/>
  </mergeCells>
  <conditionalFormatting sqref="F5:F16">
    <cfRule type="cellIs" priority="1" operator="equal" dxfId="0">
      <formula>"Over Budget"</formula>
    </cfRule>
    <cfRule type="cellIs" priority="2" operator="equal" dxfId="1">
      <formula>"Under Budget"</formula>
    </cfRule>
  </conditionalFormatting>
  <conditionalFormatting sqref="E5:E16">
    <cfRule type="colorScale" priority="3">
      <colorScale>
        <cfvo type="min"/>
        <cfvo type="num" val="0"/>
        <cfvo type="max"/>
        <color rgb="00F8696B"/>
        <color rgb="00FFEB84"/>
        <color rgb="0063BE7B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70AD47"/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5" customWidth="1" min="2" max="2"/>
    <col width="15" customWidth="1" min="3" max="3"/>
    <col width="15" customWidth="1" min="4" max="4"/>
    <col width="12" customWidth="1" min="5" max="5"/>
    <col width="15" customWidth="1" min="6" max="6"/>
    <col width="14" customWidth="1" min="7" max="7"/>
    <col width="14" customWidth="1" min="8" max="8"/>
  </cols>
  <sheetData>
    <row r="1">
      <c r="A1" s="7" t="inlineStr">
        <is>
          <t>Savings Goals Tracker</t>
        </is>
      </c>
    </row>
    <row r="2">
      <c r="A2" s="15" t="inlineStr">
        <is>
          <t>Track progress toward your financial goals</t>
        </is>
      </c>
    </row>
    <row r="4">
      <c r="A4" s="8" t="inlineStr">
        <is>
          <t>Goal Name</t>
        </is>
      </c>
      <c r="B4" s="8" t="inlineStr">
        <is>
          <t>Target Amount</t>
        </is>
      </c>
      <c r="C4" s="8" t="inlineStr">
        <is>
          <t>Saved So Far</t>
        </is>
      </c>
      <c r="D4" s="8" t="inlineStr">
        <is>
          <t>Remaining</t>
        </is>
      </c>
      <c r="E4" s="8" t="inlineStr">
        <is>
          <t>Progress %</t>
        </is>
      </c>
      <c r="F4" s="8" t="inlineStr">
        <is>
          <t>Monthly Needed</t>
        </is>
      </c>
      <c r="G4" s="8" t="inlineStr">
        <is>
          <t>Target Date</t>
        </is>
      </c>
      <c r="H4" s="8" t="inlineStr">
        <is>
          <t>Status</t>
        </is>
      </c>
    </row>
    <row r="5">
      <c r="A5" s="11" t="inlineStr">
        <is>
          <t>Emergency Fund</t>
        </is>
      </c>
      <c r="B5" s="12" t="n">
        <v>15000</v>
      </c>
      <c r="C5" s="12" t="n">
        <v>9750</v>
      </c>
      <c r="D5" s="12">
        <f>B5-C5</f>
        <v/>
      </c>
      <c r="E5" s="19">
        <f>IF(B5=0,0,C5/B5)</f>
        <v/>
      </c>
      <c r="F5" s="12">
        <f>IF(D5&lt;=0,0,ROUND(D5/12,2))</f>
        <v/>
      </c>
      <c r="G5" s="11" t="inlineStr">
        <is>
          <t>2024-12-31</t>
        </is>
      </c>
      <c r="H5" s="11" t="inlineStr">
        <is>
          <t>On Track</t>
        </is>
      </c>
    </row>
    <row r="6">
      <c r="A6" s="9" t="inlineStr">
        <is>
          <t>Vacation Fund</t>
        </is>
      </c>
      <c r="B6" s="10" t="n">
        <v>4000</v>
      </c>
      <c r="C6" s="10" t="n">
        <v>2800</v>
      </c>
      <c r="D6" s="10">
        <f>B6-C6</f>
        <v/>
      </c>
      <c r="E6" s="20">
        <f>IF(B6=0,0,C6/B6)</f>
        <v/>
      </c>
      <c r="F6" s="10">
        <f>IF(D6&lt;=0,0,ROUND(D6/12,2))</f>
        <v/>
      </c>
      <c r="G6" s="9" t="inlineStr">
        <is>
          <t>2024-09-01</t>
        </is>
      </c>
      <c r="H6" s="9" t="inlineStr">
        <is>
          <t>On Track</t>
        </is>
      </c>
    </row>
    <row r="7">
      <c r="A7" s="11" t="inlineStr">
        <is>
          <t>New Car Down Payment</t>
        </is>
      </c>
      <c r="B7" s="12" t="n">
        <v>8000</v>
      </c>
      <c r="C7" s="12" t="n">
        <v>3200</v>
      </c>
      <c r="D7" s="12">
        <f>B7-C7</f>
        <v/>
      </c>
      <c r="E7" s="19">
        <f>IF(B7=0,0,C7/B7)</f>
        <v/>
      </c>
      <c r="F7" s="12">
        <f>IF(D7&lt;=0,0,ROUND(D7/12,2))</f>
        <v/>
      </c>
      <c r="G7" s="11" t="inlineStr">
        <is>
          <t>2025-06-01</t>
        </is>
      </c>
      <c r="H7" s="11" t="inlineStr">
        <is>
          <t>Needs Attention</t>
        </is>
      </c>
    </row>
    <row r="8">
      <c r="A8" s="9" t="inlineStr">
        <is>
          <t>Home Down Payment</t>
        </is>
      </c>
      <c r="B8" s="10" t="n">
        <v>50000</v>
      </c>
      <c r="C8" s="10" t="n">
        <v>12500</v>
      </c>
      <c r="D8" s="10">
        <f>B8-C8</f>
        <v/>
      </c>
      <c r="E8" s="20">
        <f>IF(B8=0,0,C8/B8)</f>
        <v/>
      </c>
      <c r="F8" s="10">
        <f>IF(D8&lt;=0,0,ROUND(D8/12,2))</f>
        <v/>
      </c>
      <c r="G8" s="9" t="inlineStr">
        <is>
          <t>2026-12-31</t>
        </is>
      </c>
      <c r="H8" s="9" t="inlineStr">
        <is>
          <t>On Track</t>
        </is>
      </c>
    </row>
    <row r="9">
      <c r="A9" s="11" t="inlineStr">
        <is>
          <t>Wedding Fund</t>
        </is>
      </c>
      <c r="B9" s="12" t="n">
        <v>20000</v>
      </c>
      <c r="C9" s="12" t="n">
        <v>8000</v>
      </c>
      <c r="D9" s="12">
        <f>B9-C9</f>
        <v/>
      </c>
      <c r="E9" s="19">
        <f>IF(B9=0,0,C9/B9)</f>
        <v/>
      </c>
      <c r="F9" s="12">
        <f>IF(D9&lt;=0,0,ROUND(D9/12,2))</f>
        <v/>
      </c>
      <c r="G9" s="11" t="inlineStr">
        <is>
          <t>2025-09-15</t>
        </is>
      </c>
      <c r="H9" s="11" t="inlineStr">
        <is>
          <t>On Track</t>
        </is>
      </c>
    </row>
    <row r="10">
      <c r="A10" s="9" t="inlineStr">
        <is>
          <t>Kids College</t>
        </is>
      </c>
      <c r="B10" s="10" t="n">
        <v>30000</v>
      </c>
      <c r="C10" s="10" t="n">
        <v>5500</v>
      </c>
      <c r="D10" s="10">
        <f>B10-C10</f>
        <v/>
      </c>
      <c r="E10" s="20">
        <f>IF(B10=0,0,C10/B10)</f>
        <v/>
      </c>
      <c r="F10" s="10">
        <f>IF(D10&lt;=0,0,ROUND(D10/12,2))</f>
        <v/>
      </c>
      <c r="G10" s="9" t="inlineStr">
        <is>
          <t>2035-09-01</t>
        </is>
      </c>
      <c r="H10" s="9" t="inlineStr">
        <is>
          <t>On Track</t>
        </is>
      </c>
    </row>
    <row r="11">
      <c r="A11" s="11" t="inlineStr">
        <is>
          <t>Retirement (IRA)</t>
        </is>
      </c>
      <c r="B11" s="12" t="n">
        <v>100000</v>
      </c>
      <c r="C11" s="12" t="n">
        <v>42000</v>
      </c>
      <c r="D11" s="12">
        <f>B11-C11</f>
        <v/>
      </c>
      <c r="E11" s="19">
        <f>IF(B11=0,0,C11/B11)</f>
        <v/>
      </c>
      <c r="F11" s="12">
        <f>IF(D11&lt;=0,0,ROUND(D11/12,2))</f>
        <v/>
      </c>
      <c r="G11" s="11" t="inlineStr">
        <is>
          <t>2050-01-01</t>
        </is>
      </c>
      <c r="H11" s="11" t="inlineStr">
        <is>
          <t>On Track</t>
        </is>
      </c>
    </row>
    <row r="12">
      <c r="A12" s="9" t="inlineStr">
        <is>
          <t>New Laptop</t>
        </is>
      </c>
      <c r="B12" s="10" t="n">
        <v>2500</v>
      </c>
      <c r="C12" s="10" t="n">
        <v>1800</v>
      </c>
      <c r="D12" s="10">
        <f>B12-C12</f>
        <v/>
      </c>
      <c r="E12" s="20">
        <f>IF(B12=0,0,C12/B12)</f>
        <v/>
      </c>
      <c r="F12" s="10">
        <f>IF(D12&lt;=0,0,ROUND(D12/12,2))</f>
        <v/>
      </c>
      <c r="G12" s="9" t="inlineStr">
        <is>
          <t>2024-08-01</t>
        </is>
      </c>
      <c r="H12" s="9" t="inlineStr">
        <is>
          <t>On Track</t>
        </is>
      </c>
    </row>
  </sheetData>
  <mergeCells count="1">
    <mergeCell ref="A1:H1"/>
  </mergeCells>
  <conditionalFormatting sqref="E5:E12">
    <cfRule type="dataBar" priority="1">
      <dataBar>
        <cfvo type="num" val="0"/>
        <cfvo type="num" val="1"/>
        <color rgb="0070AD47"/>
      </dataBar>
    </cfRule>
  </conditionalFormatting>
  <conditionalFormatting sqref="H5:H12">
    <cfRule type="cellIs" priority="2" operator="equal" dxfId="0">
      <formula>"Needs Attention"</formula>
    </cfRule>
    <cfRule type="cellIs" priority="3" operator="equal" dxfId="1">
      <formula>"On Track"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2E75B6"/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sheetData>
    <row r="1">
      <c r="A1" s="7" t="inlineStr">
        <is>
          <t>Visual Analytics</t>
        </is>
      </c>
    </row>
    <row r="3">
      <c r="A3" t="inlineStr">
        <is>
          <t>Category</t>
        </is>
      </c>
      <c r="B3" t="inlineStr">
        <is>
          <t>Budgeted</t>
        </is>
      </c>
      <c r="C3" t="inlineStr">
        <is>
          <t>Actual</t>
        </is>
      </c>
      <c r="F3" t="inlineStr">
        <is>
          <t>Month</t>
        </is>
      </c>
      <c r="G3" t="inlineStr">
        <is>
          <t>Income</t>
        </is>
      </c>
      <c r="H3" t="inlineStr">
        <is>
          <t>Expenses</t>
        </is>
      </c>
      <c r="I3" t="inlineStr">
        <is>
          <t>Savings</t>
        </is>
      </c>
    </row>
    <row r="4">
      <c r="A4" t="inlineStr">
        <is>
          <t>Housing</t>
        </is>
      </c>
      <c r="B4" t="n">
        <v>2000</v>
      </c>
      <c r="C4" t="n">
        <v>1950</v>
      </c>
      <c r="F4" t="inlineStr">
        <is>
          <t>Jan</t>
        </is>
      </c>
      <c r="G4" t="n">
        <v>6200</v>
      </c>
      <c r="H4" t="n">
        <v>4800</v>
      </c>
      <c r="I4" t="n">
        <v>1400</v>
      </c>
    </row>
    <row r="5">
      <c r="A5" t="inlineStr">
        <is>
          <t>Transport</t>
        </is>
      </c>
      <c r="B5" t="n">
        <v>450</v>
      </c>
      <c r="C5" t="n">
        <v>420</v>
      </c>
      <c r="F5" t="inlineStr">
        <is>
          <t>Feb</t>
        </is>
      </c>
      <c r="G5" t="n">
        <v>6400</v>
      </c>
      <c r="H5" t="n">
        <v>4600</v>
      </c>
      <c r="I5" t="n">
        <v>1800</v>
      </c>
    </row>
    <row r="6">
      <c r="A6" t="inlineStr">
        <is>
          <t>Food</t>
        </is>
      </c>
      <c r="B6" t="n">
        <v>800</v>
      </c>
      <c r="C6" t="n">
        <v>845</v>
      </c>
      <c r="F6" t="inlineStr">
        <is>
          <t>Mar</t>
        </is>
      </c>
      <c r="G6" t="n">
        <v>6500</v>
      </c>
      <c r="H6" t="n">
        <v>4700</v>
      </c>
      <c r="I6" t="n">
        <v>1800</v>
      </c>
    </row>
    <row r="7">
      <c r="A7" t="inlineStr">
        <is>
          <t>Utilities</t>
        </is>
      </c>
      <c r="B7" t="n">
        <v>250</v>
      </c>
      <c r="C7" t="n">
        <v>235</v>
      </c>
      <c r="F7" t="inlineStr">
        <is>
          <t>Apr</t>
        </is>
      </c>
      <c r="G7" t="n">
        <v>6600</v>
      </c>
      <c r="H7" t="n">
        <v>4500</v>
      </c>
      <c r="I7" t="n">
        <v>2100</v>
      </c>
    </row>
    <row r="8">
      <c r="A8" t="inlineStr">
        <is>
          <t>Healthcare</t>
        </is>
      </c>
      <c r="B8" t="n">
        <v>200</v>
      </c>
      <c r="C8" t="n">
        <v>180</v>
      </c>
      <c r="F8" t="inlineStr">
        <is>
          <t>May</t>
        </is>
      </c>
      <c r="G8" t="n">
        <v>6700</v>
      </c>
      <c r="H8" t="n">
        <v>4400</v>
      </c>
      <c r="I8" t="n">
        <v>2300</v>
      </c>
    </row>
    <row r="9">
      <c r="A9" t="inlineStr">
        <is>
          <t>Entertainment</t>
        </is>
      </c>
      <c r="B9" t="n">
        <v>300</v>
      </c>
      <c r="C9" t="n">
        <v>320</v>
      </c>
      <c r="F9" t="inlineStr">
        <is>
          <t>Jun</t>
        </is>
      </c>
      <c r="G9" t="n">
        <v>6800</v>
      </c>
      <c r="H9" t="n">
        <v>4520</v>
      </c>
      <c r="I9" t="n">
        <v>2280</v>
      </c>
    </row>
    <row r="10">
      <c r="A10" t="inlineStr">
        <is>
          <t>Shopping</t>
        </is>
      </c>
      <c r="B10" t="n">
        <v>400</v>
      </c>
      <c r="C10" t="n">
        <v>380</v>
      </c>
    </row>
    <row r="11">
      <c r="A11" t="inlineStr">
        <is>
          <t>Personal</t>
        </is>
      </c>
      <c r="B11" t="n">
        <v>150</v>
      </c>
      <c r="C11" t="n">
        <v>140</v>
      </c>
    </row>
    <row r="12">
      <c r="A12" t="inlineStr">
        <is>
          <t>Education</t>
        </is>
      </c>
      <c r="B12" t="n">
        <v>200</v>
      </c>
      <c r="C12" t="n">
        <v>195</v>
      </c>
    </row>
    <row r="13">
      <c r="A13" t="inlineStr">
        <is>
          <t>Savings</t>
        </is>
      </c>
      <c r="B13" t="n">
        <v>1500</v>
      </c>
      <c r="C13" t="n">
        <v>1500</v>
      </c>
    </row>
  </sheetData>
  <mergeCells count="1">
    <mergeCell ref="A1:L1"/>
  </mergeCells>
  <pageMargins left="0.75" right="0.75" top="1" bottom="1" header="0.5" footer="0.5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tabColor rgb="0070AD47"/>
    <outlinePr summaryBelow="1" summaryRight="1"/>
    <pageSetUpPr/>
  </sheetPr>
  <dimension ref="A1:D1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60" customWidth="1" min="3" max="3"/>
    <col width="15" customWidth="1" min="4" max="4"/>
  </cols>
  <sheetData>
    <row r="1">
      <c r="A1" s="22" t="inlineStr">
        <is>
          <t>How to Use Monthly Budget Planner Pro</t>
        </is>
      </c>
    </row>
    <row r="3" ht="45" customHeight="1">
      <c r="A3" s="23" t="inlineStr">
        <is>
          <t>Step 1</t>
        </is>
      </c>
      <c r="B3" s="13" t="inlineStr">
        <is>
          <t>Set Up Your Budget</t>
        </is>
      </c>
      <c r="C3" s="24" t="inlineStr">
        <is>
          <t>Go to 'Budget Categories' sheet. Review the pre-set categories and adjust the 'Monthly Budget' amounts to match your income and spending habits. Add or remove categories as needed.</t>
        </is>
      </c>
    </row>
    <row r="4" ht="45" customHeight="1">
      <c r="A4" s="23" t="inlineStr">
        <is>
          <t>Step 2</t>
        </is>
      </c>
      <c r="B4" s="13" t="inlineStr">
        <is>
          <t>Record Your Income</t>
        </is>
      </c>
      <c r="C4" s="24" t="inlineStr">
        <is>
          <t>Go to 'Income' sheet. Enter all sources of income as you receive them. Use the dropdown menus for Type and Payment Method to keep data consistent.</t>
        </is>
      </c>
    </row>
    <row r="5" ht="45" customHeight="1">
      <c r="A5" s="23" t="inlineStr">
        <is>
          <t>Step 3</t>
        </is>
      </c>
      <c r="B5" s="13" t="inlineStr">
        <is>
          <t>Log Daily Expenses</t>
        </is>
      </c>
      <c r="C5" s="24" t="inlineStr">
        <is>
          <t>Go to 'Monthly Expenses' sheet. Record every expense as it happens. Use the Category dropdown to select from your budget categories. Mark recurring expenses for easy identification.</t>
        </is>
      </c>
    </row>
    <row r="6" ht="45" customHeight="1">
      <c r="A6" s="23" t="inlineStr">
        <is>
          <t>Step 4</t>
        </is>
      </c>
      <c r="B6" s="13" t="inlineStr">
        <is>
          <t>Review Budget vs Actual</t>
        </is>
      </c>
      <c r="C6" s="24" t="inlineStr">
        <is>
          <t>Go to 'Budget vs Actual' sheet. This sheet automatically compares your budgeted amounts against actual spending. Green = under budget, Red = over budget.</t>
        </is>
      </c>
    </row>
    <row r="7" ht="45" customHeight="1">
      <c r="A7" s="23" t="inlineStr">
        <is>
          <t>Step 5</t>
        </is>
      </c>
      <c r="B7" s="13" t="inlineStr">
        <is>
          <t>Track Savings Goals</t>
        </is>
      </c>
      <c r="C7" s="24" t="inlineStr">
        <is>
          <t>Go to 'Savings Goals' sheet. Add your financial goals with target amounts and dates. The progress bar shows how close you are to each goal.</t>
        </is>
      </c>
    </row>
    <row r="8" ht="45" customHeight="1">
      <c r="A8" s="23" t="inlineStr">
        <is>
          <t>Step 6</t>
        </is>
      </c>
      <c r="B8" s="13" t="inlineStr">
        <is>
          <t>Check Your Dashboard</t>
        </is>
      </c>
      <c r="C8" s="24" t="inlineStr">
        <is>
          <t>Go to 'Dashboard' sheet for a real-time overview of your financial health. KPI cards and summary tables update automatically.</t>
        </is>
      </c>
    </row>
    <row r="9" ht="45" customHeight="1">
      <c r="A9" s="23" t="inlineStr">
        <is>
          <t>Step 7</t>
        </is>
      </c>
      <c r="B9" s="13" t="inlineStr">
        <is>
          <t>Analyze Trends</t>
        </is>
      </c>
      <c r="C9" s="24" t="inlineStr">
        <is>
          <t>Go to 'Charts' sheet to visualize your spending patterns. The 6-month trend chart shows your income, expenses, and savings over time.</t>
        </is>
      </c>
    </row>
    <row r="10" ht="45" customHeight="1">
      <c r="A10" s="23" t="inlineStr">
        <is>
          <t>Step 8</t>
        </is>
      </c>
      <c r="B10" s="13" t="inlineStr">
        <is>
          <t>Monthly Review</t>
        </is>
      </c>
      <c r="C10" s="24" t="inlineStr">
        <is>
          <t>At the end of each month, review all sheets. Adjust next month's budget based on actual spending. Celebrate goals achieved!</t>
        </is>
      </c>
    </row>
    <row r="13">
      <c r="A13" s="25" t="inlineStr">
        <is>
          <t>💡 Pro Tips</t>
        </is>
      </c>
    </row>
    <row r="14">
      <c r="B14" s="26" t="inlineStr">
        <is>
          <t>• Log expenses daily — it takes 30 seconds and prevents end-of-month surprises</t>
        </is>
      </c>
    </row>
    <row r="15">
      <c r="B15" s="26" t="inlineStr">
        <is>
          <t>• Review your Budget vs Actual weekly to catch overspending early</t>
        </is>
      </c>
    </row>
    <row r="16">
      <c r="B16" s="26" t="inlineStr">
        <is>
          <t>• Use the 'Recurring?' column to identify fixed vs variable expenses</t>
        </is>
      </c>
    </row>
    <row r="17">
      <c r="B17" s="26" t="inlineStr">
        <is>
          <t>• Adjust your budget monthly based on actual spending patterns</t>
        </is>
      </c>
    </row>
    <row r="18">
      <c r="B18" s="26" t="inlineStr">
        <is>
          <t>• Automate savings transfers on payday to pay yourself first</t>
        </is>
      </c>
    </row>
    <row r="19">
      <c r="B19" s="26" t="inlineStr">
        <is>
          <t>• Keep receipts organized by receipt number for easy reference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2026-08-05T16:46:05Z</dcterms:created>
  <dcterms:modified xmlns:dcterms="http://purl.org/dc/terms/" xmlns:xsi="http://www.w3.org/2001/XMLSchema-instance" xsi:type="dcterms:W3CDTF">2026-08-05T16:46:05Z</dcterms:modified>
</cp:coreProperties>
</file>